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 activeTab="1"/>
  </bookViews>
  <sheets>
    <sheet name="Лист1" sheetId="1" r:id="rId1"/>
    <sheet name="допик на 2023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0" i="2" l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41" i="2" l="1"/>
  <c r="G43" i="1"/>
  <c r="G42" i="1"/>
  <c r="G41" i="1"/>
  <c r="G40" i="1"/>
  <c r="G39" i="1"/>
  <c r="G17" i="1" l="1"/>
  <c r="G38" i="1"/>
  <c r="G28" i="1"/>
  <c r="G27" i="1"/>
  <c r="G22" i="1"/>
  <c r="G14" i="1" l="1"/>
  <c r="G37" i="1"/>
  <c r="G36" i="1"/>
  <c r="G35" i="1"/>
  <c r="G34" i="1"/>
  <c r="G33" i="1"/>
  <c r="G32" i="1"/>
  <c r="G31" i="1"/>
  <c r="G30" i="1"/>
  <c r="G29" i="1"/>
  <c r="G26" i="1"/>
  <c r="G25" i="1"/>
  <c r="G24" i="1"/>
  <c r="G23" i="1"/>
  <c r="G21" i="1"/>
  <c r="G20" i="1"/>
  <c r="G19" i="1"/>
  <c r="G18" i="1"/>
  <c r="G16" i="1"/>
  <c r="G15" i="1"/>
  <c r="G13" i="1"/>
  <c r="G12" i="1"/>
  <c r="G44" i="1" l="1"/>
</calcChain>
</file>

<file path=xl/sharedStrings.xml><?xml version="1.0" encoding="utf-8"?>
<sst xmlns="http://schemas.openxmlformats.org/spreadsheetml/2006/main" count="231" uniqueCount="82">
  <si>
    <t>№</t>
  </si>
  <si>
    <t>Наименование лекарственного средства</t>
  </si>
  <si>
    <t>Лекарственная форма</t>
  </si>
  <si>
    <t>Пред. цена</t>
  </si>
  <si>
    <t>Ед.изм</t>
  </si>
  <si>
    <t>Кол-во</t>
  </si>
  <si>
    <t>сумма</t>
  </si>
  <si>
    <t xml:space="preserve">Перекись водорода </t>
  </si>
  <si>
    <t>Раствор 3% 250мл</t>
  </si>
  <si>
    <t>фл</t>
  </si>
  <si>
    <t>Раствор 6% 250мл</t>
  </si>
  <si>
    <t xml:space="preserve">Уксусная кислота </t>
  </si>
  <si>
    <t>Раствор 1% 100мл</t>
  </si>
  <si>
    <t xml:space="preserve">Калия перманганат </t>
  </si>
  <si>
    <t xml:space="preserve">Формалин </t>
  </si>
  <si>
    <t xml:space="preserve"> люголя </t>
  </si>
  <si>
    <t xml:space="preserve"> фурациллина </t>
  </si>
  <si>
    <t>Раствор 5%200мл</t>
  </si>
  <si>
    <t xml:space="preserve">натрия хлорида </t>
  </si>
  <si>
    <t xml:space="preserve"> глюкозы </t>
  </si>
  <si>
    <t>Пергидроль</t>
  </si>
  <si>
    <t>уп</t>
  </si>
  <si>
    <t>Левомиколь</t>
  </si>
  <si>
    <t>Калий иодид</t>
  </si>
  <si>
    <t>Буферный</t>
  </si>
  <si>
    <t>Новакаин</t>
  </si>
  <si>
    <t>Кальция хлорид</t>
  </si>
  <si>
    <t>Раствор 5% 200мл</t>
  </si>
  <si>
    <t>Магний сульфат</t>
  </si>
  <si>
    <t>Раствор 2% 200мл</t>
  </si>
  <si>
    <t>кальция хлорид</t>
  </si>
  <si>
    <t xml:space="preserve">Эуфиллин </t>
  </si>
  <si>
    <t>Противоожоговая болтушка</t>
  </si>
  <si>
    <t xml:space="preserve">Натрия бромид </t>
  </si>
  <si>
    <t>Раствор 0,9% 200мл</t>
  </si>
  <si>
    <t xml:space="preserve">Вазелин </t>
  </si>
  <si>
    <t xml:space="preserve"> </t>
  </si>
  <si>
    <t>Главный бухгалтер:                                                                                     Г.К. Конкелдинова</t>
  </si>
  <si>
    <t>Провизор:                                                                                                         А.Б. Габраил</t>
  </si>
  <si>
    <t>внутриаптечного изготовления в стеклянной таре стерильные и не стерильные растворы.</t>
  </si>
  <si>
    <t>Раствор 0,02% 500мл</t>
  </si>
  <si>
    <t>масло 500,0</t>
  </si>
  <si>
    <t>Раствор 2%200мл</t>
  </si>
  <si>
    <t>мазь  по 200гр</t>
  </si>
  <si>
    <t>Раствор 1% 200мл</t>
  </si>
  <si>
    <t>Раствор 10%100мл</t>
  </si>
  <si>
    <t>Калий хлорид</t>
  </si>
  <si>
    <t>Раствор 7,4 5%200мл</t>
  </si>
  <si>
    <t>Раствор 33% 500мл</t>
  </si>
  <si>
    <t>Раствор 27,5% 500мл</t>
  </si>
  <si>
    <t>500мл</t>
  </si>
  <si>
    <t>Раствор 10%500мл</t>
  </si>
  <si>
    <t>Раствор 5%400мл</t>
  </si>
  <si>
    <t>Раствор 0,9% 100мл</t>
  </si>
  <si>
    <t>Раствор 1% 500мл</t>
  </si>
  <si>
    <t>Раствор 2% 250мл</t>
  </si>
  <si>
    <t>Услуга разведения спирта</t>
  </si>
  <si>
    <t>кг</t>
  </si>
  <si>
    <t>Раствор  5%200мл</t>
  </si>
  <si>
    <t>Старшая м/с дневного отд:                                                                   А.Х.Акбаевна</t>
  </si>
  <si>
    <t xml:space="preserve">                                                  Заявка</t>
  </si>
  <si>
    <t xml:space="preserve">                                                                                                                                   городская поликлиника №2</t>
  </si>
  <si>
    <t xml:space="preserve">                                                                                                                                    ___________________________</t>
  </si>
  <si>
    <t xml:space="preserve">                                                                                                                                                С. Нурмухамбетова</t>
  </si>
  <si>
    <t xml:space="preserve">                                                                                                                                    ГКП на ПХВ Талдыкорганская</t>
  </si>
  <si>
    <t xml:space="preserve">                                                                                                                                       «    »_____________2023год</t>
  </si>
  <si>
    <t>Раствор 10%200мл</t>
  </si>
  <si>
    <t xml:space="preserve">                                                                                                                                                                   «Утверждено»</t>
  </si>
  <si>
    <t xml:space="preserve">                                                                                                                                                                          Директор</t>
  </si>
  <si>
    <t>ИТОГО</t>
  </si>
  <si>
    <t>Старшая м/с Ерина ВА:                                                                           Ж.М.Нурышева</t>
  </si>
  <si>
    <t>Азотная кислота</t>
  </si>
  <si>
    <t>раствор 58,2%по 1л</t>
  </si>
  <si>
    <t>люголя</t>
  </si>
  <si>
    <t>водный раствор 1% по 100мл</t>
  </si>
  <si>
    <t xml:space="preserve">Йод </t>
  </si>
  <si>
    <t>спиртовый раствор 1% 100 мл</t>
  </si>
  <si>
    <t xml:space="preserve">Гидроксид натрия </t>
  </si>
  <si>
    <t>рамтвор 10% 100мл(NaOH)</t>
  </si>
  <si>
    <t>Глицерин</t>
  </si>
  <si>
    <t>концентрированный раствор по 1 л</t>
  </si>
  <si>
    <t>96-70%-95%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</si>
</sst>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left" vertical="top"/>
    </xf>
    <xf numFmtId="0" fontId="0" fillId="0" borderId="0" xfId="0" applyAlignment="1"/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wrapText="1"/>
    </xf>
    <xf numFmtId="0" fontId="4" fillId="0" borderId="0" xfId="0" applyFont="1"/>
    <xf numFmtId="0" fontId="1" fillId="0" borderId="1" xfId="0" applyFont="1" applyBorder="1"/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3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sqref="A1:G49"/>
    </sheetView>
  </sheetViews>
  <sheetFormatPr defaultRowHeight="14.5" x14ac:dyDescent="0.35"/>
  <cols>
    <col min="1" max="1" width="4.26953125" customWidth="1"/>
    <col min="2" max="2" width="19.1796875" customWidth="1"/>
    <col min="3" max="3" width="28.81640625" customWidth="1"/>
    <col min="4" max="4" width="7.26953125" customWidth="1"/>
    <col min="6" max="6" width="8.1796875" customWidth="1"/>
    <col min="7" max="7" width="10.453125" customWidth="1"/>
  </cols>
  <sheetData>
    <row r="1" spans="1:7" x14ac:dyDescent="0.35">
      <c r="A1" s="18" t="s">
        <v>67</v>
      </c>
      <c r="B1" s="19"/>
      <c r="C1" s="19"/>
      <c r="D1" s="19"/>
      <c r="E1" s="19"/>
      <c r="F1" s="19"/>
      <c r="G1" s="19"/>
    </row>
    <row r="2" spans="1:7" x14ac:dyDescent="0.35">
      <c r="A2" s="20" t="s">
        <v>68</v>
      </c>
      <c r="B2" s="20"/>
      <c r="C2" s="20"/>
      <c r="D2" s="20"/>
      <c r="E2" s="20"/>
      <c r="F2" s="20"/>
      <c r="G2" s="20"/>
    </row>
    <row r="3" spans="1:7" x14ac:dyDescent="0.35">
      <c r="A3" s="20" t="s">
        <v>64</v>
      </c>
      <c r="B3" s="20"/>
      <c r="C3" s="20"/>
      <c r="D3" s="20"/>
      <c r="E3" s="20"/>
      <c r="F3" s="20"/>
      <c r="G3" s="20"/>
    </row>
    <row r="4" spans="1:7" x14ac:dyDescent="0.35">
      <c r="A4" s="20" t="s">
        <v>61</v>
      </c>
      <c r="B4" s="20"/>
      <c r="C4" s="20"/>
      <c r="D4" s="20"/>
      <c r="E4" s="20"/>
      <c r="F4" s="20"/>
      <c r="G4" s="20"/>
    </row>
    <row r="5" spans="1:7" x14ac:dyDescent="0.35">
      <c r="A5" s="20" t="s">
        <v>63</v>
      </c>
      <c r="B5" s="20"/>
      <c r="C5" s="20"/>
      <c r="D5" s="20"/>
      <c r="E5" s="20"/>
      <c r="F5" s="20"/>
      <c r="G5" s="20"/>
    </row>
    <row r="6" spans="1:7" x14ac:dyDescent="0.35">
      <c r="A6" s="20" t="s">
        <v>65</v>
      </c>
      <c r="B6" s="20"/>
      <c r="C6" s="20"/>
      <c r="D6" s="20"/>
      <c r="E6" s="20"/>
      <c r="F6" s="20"/>
      <c r="G6" s="20"/>
    </row>
    <row r="7" spans="1:7" x14ac:dyDescent="0.35">
      <c r="A7" s="20" t="s">
        <v>62</v>
      </c>
      <c r="B7" s="20"/>
      <c r="C7" s="20"/>
      <c r="D7" s="20"/>
      <c r="E7" s="20"/>
      <c r="F7" s="20"/>
      <c r="G7" s="20"/>
    </row>
    <row r="9" spans="1:7" ht="18.5" x14ac:dyDescent="0.45">
      <c r="A9" s="1" t="s">
        <v>60</v>
      </c>
      <c r="B9" s="1"/>
      <c r="C9" s="1"/>
      <c r="D9" s="1"/>
      <c r="E9" s="2"/>
      <c r="F9" s="2"/>
    </row>
    <row r="10" spans="1:7" ht="31.5" customHeight="1" x14ac:dyDescent="0.35">
      <c r="A10" s="16" t="s">
        <v>39</v>
      </c>
      <c r="B10" s="17"/>
      <c r="C10" s="17"/>
      <c r="D10" s="17"/>
      <c r="E10" s="17"/>
      <c r="F10" s="17"/>
      <c r="G10" s="17"/>
    </row>
    <row r="11" spans="1:7" ht="46.5" x14ac:dyDescent="0.35">
      <c r="A11" s="3" t="s">
        <v>0</v>
      </c>
      <c r="B11" s="3" t="s">
        <v>1</v>
      </c>
      <c r="C11" s="4" t="s">
        <v>2</v>
      </c>
      <c r="D11" s="3" t="s">
        <v>3</v>
      </c>
      <c r="E11" s="3" t="s">
        <v>4</v>
      </c>
      <c r="F11" s="3" t="s">
        <v>5</v>
      </c>
      <c r="G11" s="3" t="s">
        <v>6</v>
      </c>
    </row>
    <row r="12" spans="1:7" x14ac:dyDescent="0.35">
      <c r="A12" s="9">
        <v>1</v>
      </c>
      <c r="B12" s="9" t="s">
        <v>19</v>
      </c>
      <c r="C12" s="9" t="s">
        <v>27</v>
      </c>
      <c r="D12" s="9">
        <v>240</v>
      </c>
      <c r="E12" s="9" t="s">
        <v>9</v>
      </c>
      <c r="F12" s="9">
        <v>2000</v>
      </c>
      <c r="G12" s="8">
        <f>D12*F12</f>
        <v>480000</v>
      </c>
    </row>
    <row r="13" spans="1:7" x14ac:dyDescent="0.35">
      <c r="A13" s="10">
        <v>2</v>
      </c>
      <c r="B13" s="10" t="s">
        <v>15</v>
      </c>
      <c r="C13" s="10" t="s">
        <v>12</v>
      </c>
      <c r="D13" s="10">
        <v>840</v>
      </c>
      <c r="E13" s="10" t="s">
        <v>9</v>
      </c>
      <c r="F13" s="10">
        <v>40</v>
      </c>
      <c r="G13" s="11">
        <f t="shared" ref="G13:G43" si="0">D13*F13</f>
        <v>33600</v>
      </c>
    </row>
    <row r="14" spans="1:7" x14ac:dyDescent="0.35">
      <c r="A14" s="9">
        <v>3</v>
      </c>
      <c r="B14" s="9" t="s">
        <v>16</v>
      </c>
      <c r="C14" s="9" t="s">
        <v>40</v>
      </c>
      <c r="D14" s="9">
        <v>870</v>
      </c>
      <c r="E14" s="9" t="s">
        <v>9</v>
      </c>
      <c r="F14" s="9">
        <v>1000</v>
      </c>
      <c r="G14" s="8">
        <f t="shared" si="0"/>
        <v>870000</v>
      </c>
    </row>
    <row r="15" spans="1:7" x14ac:dyDescent="0.35">
      <c r="A15" s="9">
        <v>4</v>
      </c>
      <c r="B15" s="9" t="s">
        <v>24</v>
      </c>
      <c r="C15" s="9" t="s">
        <v>44</v>
      </c>
      <c r="D15" s="9">
        <v>1870</v>
      </c>
      <c r="E15" s="9" t="s">
        <v>9</v>
      </c>
      <c r="F15" s="9">
        <v>30</v>
      </c>
      <c r="G15" s="8">
        <f t="shared" si="0"/>
        <v>56100</v>
      </c>
    </row>
    <row r="16" spans="1:7" x14ac:dyDescent="0.35">
      <c r="A16" s="9">
        <v>5</v>
      </c>
      <c r="B16" s="9" t="s">
        <v>35</v>
      </c>
      <c r="C16" s="9" t="s">
        <v>41</v>
      </c>
      <c r="D16" s="9">
        <v>6000</v>
      </c>
      <c r="E16" s="9" t="s">
        <v>9</v>
      </c>
      <c r="F16" s="9">
        <v>300</v>
      </c>
      <c r="G16" s="8">
        <f t="shared" si="0"/>
        <v>1800000</v>
      </c>
    </row>
    <row r="17" spans="1:11" x14ac:dyDescent="0.35">
      <c r="A17" s="9">
        <v>6</v>
      </c>
      <c r="B17" s="9" t="s">
        <v>23</v>
      </c>
      <c r="C17" s="9" t="s">
        <v>58</v>
      </c>
      <c r="D17" s="9">
        <v>2340</v>
      </c>
      <c r="E17" s="9" t="s">
        <v>9</v>
      </c>
      <c r="F17" s="9">
        <v>100</v>
      </c>
      <c r="G17" s="8">
        <f t="shared" ref="G17" si="1">D17*F17</f>
        <v>234000</v>
      </c>
    </row>
    <row r="18" spans="1:11" x14ac:dyDescent="0.35">
      <c r="A18" s="9">
        <v>7</v>
      </c>
      <c r="B18" s="9" t="s">
        <v>46</v>
      </c>
      <c r="C18" s="9" t="s">
        <v>47</v>
      </c>
      <c r="D18" s="9">
        <v>910</v>
      </c>
      <c r="E18" s="9" t="s">
        <v>9</v>
      </c>
      <c r="F18" s="9">
        <v>200</v>
      </c>
      <c r="G18" s="8">
        <f t="shared" si="0"/>
        <v>182000</v>
      </c>
    </row>
    <row r="19" spans="1:11" s="13" customFormat="1" x14ac:dyDescent="0.35">
      <c r="A19" s="10">
        <v>8</v>
      </c>
      <c r="B19" s="10" t="s">
        <v>13</v>
      </c>
      <c r="C19" s="10" t="s">
        <v>45</v>
      </c>
      <c r="D19" s="10">
        <v>800</v>
      </c>
      <c r="E19" s="10" t="s">
        <v>9</v>
      </c>
      <c r="F19" s="10">
        <v>40</v>
      </c>
      <c r="G19" s="11">
        <f t="shared" si="0"/>
        <v>32000</v>
      </c>
    </row>
    <row r="20" spans="1:11" x14ac:dyDescent="0.35">
      <c r="A20" s="9">
        <v>9</v>
      </c>
      <c r="B20" s="9" t="s">
        <v>26</v>
      </c>
      <c r="C20" s="9" t="s">
        <v>17</v>
      </c>
      <c r="D20" s="9">
        <v>1230</v>
      </c>
      <c r="E20" s="9" t="s">
        <v>9</v>
      </c>
      <c r="F20" s="9">
        <v>36</v>
      </c>
      <c r="G20" s="8">
        <f t="shared" si="0"/>
        <v>44280</v>
      </c>
    </row>
    <row r="21" spans="1:11" x14ac:dyDescent="0.35">
      <c r="A21" s="9">
        <v>10</v>
      </c>
      <c r="B21" s="9" t="s">
        <v>30</v>
      </c>
      <c r="C21" s="9" t="s">
        <v>42</v>
      </c>
      <c r="D21" s="9">
        <v>580</v>
      </c>
      <c r="E21" s="9" t="s">
        <v>9</v>
      </c>
      <c r="F21" s="9">
        <v>36</v>
      </c>
      <c r="G21" s="8">
        <f t="shared" si="0"/>
        <v>20880</v>
      </c>
      <c r="J21" t="s">
        <v>36</v>
      </c>
    </row>
    <row r="22" spans="1:11" x14ac:dyDescent="0.35">
      <c r="A22" s="9">
        <v>11</v>
      </c>
      <c r="B22" s="9" t="s">
        <v>20</v>
      </c>
      <c r="C22" s="9" t="s">
        <v>49</v>
      </c>
      <c r="D22" s="9">
        <v>1900</v>
      </c>
      <c r="E22" s="9" t="s">
        <v>9</v>
      </c>
      <c r="F22" s="9">
        <v>600</v>
      </c>
      <c r="G22" s="8">
        <f t="shared" ref="G22" si="2">D22*F22</f>
        <v>1140000</v>
      </c>
    </row>
    <row r="23" spans="1:11" x14ac:dyDescent="0.35">
      <c r="A23" s="9">
        <v>12</v>
      </c>
      <c r="B23" s="9" t="s">
        <v>22</v>
      </c>
      <c r="C23" s="9" t="s">
        <v>43</v>
      </c>
      <c r="D23" s="9">
        <v>2380</v>
      </c>
      <c r="E23" s="9" t="s">
        <v>21</v>
      </c>
      <c r="F23" s="9">
        <v>300</v>
      </c>
      <c r="G23" s="8">
        <f t="shared" si="0"/>
        <v>714000</v>
      </c>
      <c r="K23" t="s">
        <v>36</v>
      </c>
    </row>
    <row r="24" spans="1:11" x14ac:dyDescent="0.35">
      <c r="A24" s="9">
        <v>13</v>
      </c>
      <c r="B24" s="9" t="s">
        <v>28</v>
      </c>
      <c r="C24" s="9" t="s">
        <v>27</v>
      </c>
      <c r="D24" s="9">
        <v>780</v>
      </c>
      <c r="E24" s="9" t="s">
        <v>9</v>
      </c>
      <c r="F24" s="9">
        <v>36</v>
      </c>
      <c r="G24" s="8">
        <f t="shared" si="0"/>
        <v>28080</v>
      </c>
    </row>
    <row r="25" spans="1:11" x14ac:dyDescent="0.35">
      <c r="A25" s="9">
        <v>14</v>
      </c>
      <c r="B25" s="9" t="s">
        <v>33</v>
      </c>
      <c r="C25" s="9" t="s">
        <v>52</v>
      </c>
      <c r="D25" s="9">
        <v>1060</v>
      </c>
      <c r="E25" s="9" t="s">
        <v>9</v>
      </c>
      <c r="F25" s="9">
        <v>36</v>
      </c>
      <c r="G25" s="8">
        <f t="shared" si="0"/>
        <v>38160</v>
      </c>
    </row>
    <row r="26" spans="1:11" x14ac:dyDescent="0.35">
      <c r="A26" s="9">
        <v>15</v>
      </c>
      <c r="B26" s="9" t="s">
        <v>18</v>
      </c>
      <c r="C26" s="9" t="s">
        <v>66</v>
      </c>
      <c r="D26" s="9">
        <v>595</v>
      </c>
      <c r="E26" s="9" t="s">
        <v>9</v>
      </c>
      <c r="F26" s="9">
        <v>1000</v>
      </c>
      <c r="G26" s="8">
        <f t="shared" si="0"/>
        <v>595000</v>
      </c>
    </row>
    <row r="27" spans="1:11" x14ac:dyDescent="0.35">
      <c r="A27" s="9">
        <v>16</v>
      </c>
      <c r="B27" s="9" t="s">
        <v>18</v>
      </c>
      <c r="C27" s="9" t="s">
        <v>34</v>
      </c>
      <c r="D27" s="9">
        <v>228</v>
      </c>
      <c r="E27" s="9" t="s">
        <v>9</v>
      </c>
      <c r="F27" s="9">
        <v>20000</v>
      </c>
      <c r="G27" s="8">
        <f t="shared" ref="G27:G28" si="3">D27*F27</f>
        <v>4560000</v>
      </c>
    </row>
    <row r="28" spans="1:11" x14ac:dyDescent="0.35">
      <c r="A28" s="9">
        <v>17</v>
      </c>
      <c r="B28" s="9" t="s">
        <v>18</v>
      </c>
      <c r="C28" s="9" t="s">
        <v>53</v>
      </c>
      <c r="D28" s="9">
        <v>126</v>
      </c>
      <c r="E28" s="9" t="s">
        <v>9</v>
      </c>
      <c r="F28" s="9">
        <v>20000</v>
      </c>
      <c r="G28" s="8">
        <f t="shared" si="3"/>
        <v>2520000</v>
      </c>
    </row>
    <row r="29" spans="1:11" x14ac:dyDescent="0.35">
      <c r="A29" s="9">
        <v>18</v>
      </c>
      <c r="B29" s="9" t="s">
        <v>25</v>
      </c>
      <c r="C29" s="9" t="s">
        <v>27</v>
      </c>
      <c r="D29" s="9">
        <v>830</v>
      </c>
      <c r="E29" s="9" t="s">
        <v>9</v>
      </c>
      <c r="F29" s="9">
        <v>36</v>
      </c>
      <c r="G29" s="8">
        <f t="shared" si="0"/>
        <v>29880</v>
      </c>
    </row>
    <row r="30" spans="1:11" x14ac:dyDescent="0.35">
      <c r="A30" s="9">
        <v>19</v>
      </c>
      <c r="B30" s="9" t="s">
        <v>25</v>
      </c>
      <c r="C30" s="9" t="s">
        <v>29</v>
      </c>
      <c r="D30" s="9">
        <v>820</v>
      </c>
      <c r="E30" s="9" t="s">
        <v>9</v>
      </c>
      <c r="F30" s="9">
        <v>200</v>
      </c>
      <c r="G30" s="8">
        <f t="shared" si="0"/>
        <v>164000</v>
      </c>
    </row>
    <row r="31" spans="1:11" x14ac:dyDescent="0.35">
      <c r="A31" s="9">
        <v>20</v>
      </c>
      <c r="B31" s="10" t="s">
        <v>20</v>
      </c>
      <c r="C31" s="10" t="s">
        <v>48</v>
      </c>
      <c r="D31" s="10">
        <v>2950</v>
      </c>
      <c r="E31" s="10" t="s">
        <v>9</v>
      </c>
      <c r="F31" s="10">
        <v>120</v>
      </c>
      <c r="G31" s="11">
        <f t="shared" si="0"/>
        <v>354000</v>
      </c>
    </row>
    <row r="32" spans="1:11" x14ac:dyDescent="0.35">
      <c r="A32" s="9">
        <v>21</v>
      </c>
      <c r="B32" s="10" t="s">
        <v>7</v>
      </c>
      <c r="C32" s="10" t="s">
        <v>10</v>
      </c>
      <c r="D32" s="10">
        <v>510</v>
      </c>
      <c r="E32" s="10" t="s">
        <v>9</v>
      </c>
      <c r="F32" s="10">
        <v>1200</v>
      </c>
      <c r="G32" s="11">
        <f t="shared" si="0"/>
        <v>612000</v>
      </c>
    </row>
    <row r="33" spans="1:7" x14ac:dyDescent="0.35">
      <c r="A33" s="9">
        <v>22</v>
      </c>
      <c r="B33" s="10" t="s">
        <v>7</v>
      </c>
      <c r="C33" s="10" t="s">
        <v>8</v>
      </c>
      <c r="D33" s="10">
        <v>480</v>
      </c>
      <c r="E33" s="10" t="s">
        <v>9</v>
      </c>
      <c r="F33" s="10">
        <v>1200</v>
      </c>
      <c r="G33" s="11">
        <f t="shared" si="0"/>
        <v>576000</v>
      </c>
    </row>
    <row r="34" spans="1:7" ht="29" x14ac:dyDescent="0.35">
      <c r="A34" s="9">
        <v>23</v>
      </c>
      <c r="B34" s="12" t="s">
        <v>32</v>
      </c>
      <c r="C34" s="11" t="s">
        <v>50</v>
      </c>
      <c r="D34" s="11">
        <v>5040</v>
      </c>
      <c r="E34" s="11" t="s">
        <v>9</v>
      </c>
      <c r="F34" s="11">
        <v>200</v>
      </c>
      <c r="G34" s="11">
        <f t="shared" si="0"/>
        <v>1008000</v>
      </c>
    </row>
    <row r="35" spans="1:7" x14ac:dyDescent="0.35">
      <c r="A35" s="9">
        <v>24</v>
      </c>
      <c r="B35" s="10" t="s">
        <v>11</v>
      </c>
      <c r="C35" s="10" t="s">
        <v>54</v>
      </c>
      <c r="D35" s="10">
        <v>792</v>
      </c>
      <c r="E35" s="10" t="s">
        <v>9</v>
      </c>
      <c r="F35" s="10">
        <v>80</v>
      </c>
      <c r="G35" s="11">
        <f t="shared" si="0"/>
        <v>63360</v>
      </c>
    </row>
    <row r="36" spans="1:7" x14ac:dyDescent="0.35">
      <c r="A36" s="9">
        <v>25</v>
      </c>
      <c r="B36" s="10" t="s">
        <v>14</v>
      </c>
      <c r="C36" s="10" t="s">
        <v>51</v>
      </c>
      <c r="D36" s="10">
        <v>1660</v>
      </c>
      <c r="E36" s="10" t="s">
        <v>9</v>
      </c>
      <c r="F36" s="10">
        <v>200</v>
      </c>
      <c r="G36" s="11">
        <f t="shared" si="0"/>
        <v>332000</v>
      </c>
    </row>
    <row r="37" spans="1:7" x14ac:dyDescent="0.35">
      <c r="A37" s="9">
        <v>26</v>
      </c>
      <c r="B37" s="10" t="s">
        <v>31</v>
      </c>
      <c r="C37" s="10" t="s">
        <v>55</v>
      </c>
      <c r="D37" s="10">
        <v>870</v>
      </c>
      <c r="E37" s="10" t="s">
        <v>9</v>
      </c>
      <c r="F37" s="10">
        <v>36</v>
      </c>
      <c r="G37" s="11">
        <f t="shared" si="0"/>
        <v>31320</v>
      </c>
    </row>
    <row r="38" spans="1:7" ht="29" x14ac:dyDescent="0.35">
      <c r="A38" s="8">
        <v>27</v>
      </c>
      <c r="B38" s="12" t="s">
        <v>56</v>
      </c>
      <c r="C38" s="11" t="s">
        <v>81</v>
      </c>
      <c r="D38" s="10">
        <v>820</v>
      </c>
      <c r="E38" s="10" t="s">
        <v>57</v>
      </c>
      <c r="F38" s="11">
        <v>300</v>
      </c>
      <c r="G38" s="11">
        <f t="shared" si="0"/>
        <v>246000</v>
      </c>
    </row>
    <row r="39" spans="1:7" x14ac:dyDescent="0.35">
      <c r="A39" s="9">
        <v>28</v>
      </c>
      <c r="B39" s="12" t="s">
        <v>71</v>
      </c>
      <c r="C39" s="10" t="s">
        <v>72</v>
      </c>
      <c r="D39" s="10">
        <v>6600</v>
      </c>
      <c r="E39" s="10" t="s">
        <v>9</v>
      </c>
      <c r="F39" s="10">
        <v>2</v>
      </c>
      <c r="G39" s="11">
        <f t="shared" si="0"/>
        <v>13200</v>
      </c>
    </row>
    <row r="40" spans="1:7" x14ac:dyDescent="0.35">
      <c r="A40" s="9">
        <v>29</v>
      </c>
      <c r="B40" s="15" t="s">
        <v>73</v>
      </c>
      <c r="C40" s="15" t="s">
        <v>74</v>
      </c>
      <c r="D40" s="10">
        <v>570</v>
      </c>
      <c r="E40" s="10" t="s">
        <v>9</v>
      </c>
      <c r="F40" s="10">
        <v>12</v>
      </c>
      <c r="G40" s="11">
        <f t="shared" si="0"/>
        <v>6840</v>
      </c>
    </row>
    <row r="41" spans="1:7" x14ac:dyDescent="0.35">
      <c r="A41" s="9">
        <v>30</v>
      </c>
      <c r="B41" s="15" t="s">
        <v>75</v>
      </c>
      <c r="C41" s="15" t="s">
        <v>76</v>
      </c>
      <c r="D41" s="10">
        <v>700</v>
      </c>
      <c r="E41" s="10" t="s">
        <v>9</v>
      </c>
      <c r="F41" s="10">
        <v>30</v>
      </c>
      <c r="G41" s="11">
        <f t="shared" si="0"/>
        <v>21000</v>
      </c>
    </row>
    <row r="42" spans="1:7" x14ac:dyDescent="0.35">
      <c r="A42" s="9">
        <v>31</v>
      </c>
      <c r="B42" s="12" t="s">
        <v>77</v>
      </c>
      <c r="C42" s="10" t="s">
        <v>78</v>
      </c>
      <c r="D42" s="10">
        <v>600</v>
      </c>
      <c r="E42" s="10" t="s">
        <v>9</v>
      </c>
      <c r="F42" s="10">
        <v>12</v>
      </c>
      <c r="G42" s="11">
        <f t="shared" si="0"/>
        <v>7200</v>
      </c>
    </row>
    <row r="43" spans="1:7" ht="29" x14ac:dyDescent="0.35">
      <c r="A43" s="9">
        <v>32</v>
      </c>
      <c r="B43" s="12" t="s">
        <v>79</v>
      </c>
      <c r="C43" s="12" t="s">
        <v>80</v>
      </c>
      <c r="D43" s="10">
        <v>1330</v>
      </c>
      <c r="E43" s="10" t="s">
        <v>9</v>
      </c>
      <c r="F43" s="10">
        <v>3</v>
      </c>
      <c r="G43" s="11">
        <f t="shared" si="0"/>
        <v>3990</v>
      </c>
    </row>
    <row r="44" spans="1:7" x14ac:dyDescent="0.35">
      <c r="A44" s="5"/>
      <c r="B44" s="14" t="s">
        <v>69</v>
      </c>
      <c r="C44" s="5" t="s">
        <v>36</v>
      </c>
      <c r="D44" s="5"/>
      <c r="E44" s="5"/>
      <c r="F44" s="5"/>
      <c r="G44" s="6">
        <f>SUM(G12:G43)</f>
        <v>16816890</v>
      </c>
    </row>
    <row r="45" spans="1:7" x14ac:dyDescent="0.35">
      <c r="A45" t="s">
        <v>37</v>
      </c>
      <c r="B45" s="7"/>
      <c r="C45" s="7"/>
      <c r="D45" s="7"/>
      <c r="E45" s="7"/>
    </row>
    <row r="46" spans="1:7" x14ac:dyDescent="0.35">
      <c r="A46" s="7" t="s">
        <v>38</v>
      </c>
      <c r="B46" s="7"/>
    </row>
    <row r="47" spans="1:7" x14ac:dyDescent="0.35">
      <c r="A47" t="s">
        <v>59</v>
      </c>
    </row>
    <row r="48" spans="1:7" x14ac:dyDescent="0.35">
      <c r="A48" t="s">
        <v>70</v>
      </c>
    </row>
  </sheetData>
  <sortState ref="B12:B46">
    <sortCondition ref="B12"/>
  </sortState>
  <mergeCells count="8">
    <mergeCell ref="A10:G10"/>
    <mergeCell ref="A1:G1"/>
    <mergeCell ref="A2:G2"/>
    <mergeCell ref="A3:G3"/>
    <mergeCell ref="A4:G4"/>
    <mergeCell ref="A5:G5"/>
    <mergeCell ref="A6:G6"/>
    <mergeCell ref="A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5" workbookViewId="0">
      <selection sqref="A1:H44"/>
    </sheetView>
  </sheetViews>
  <sheetFormatPr defaultRowHeight="14.5" x14ac:dyDescent="0.35"/>
  <cols>
    <col min="1" max="1" width="5.7265625" customWidth="1"/>
    <col min="2" max="2" width="18.90625" customWidth="1"/>
    <col min="3" max="3" width="19.6328125" customWidth="1"/>
    <col min="4" max="4" width="7" customWidth="1"/>
    <col min="5" max="5" width="5.54296875" customWidth="1"/>
    <col min="6" max="6" width="7.08984375" customWidth="1"/>
    <col min="7" max="7" width="14.81640625" customWidth="1"/>
  </cols>
  <sheetData>
    <row r="1" spans="1:8" x14ac:dyDescent="0.35">
      <c r="A1" s="21" t="s">
        <v>67</v>
      </c>
      <c r="B1" s="22"/>
      <c r="C1" s="22"/>
      <c r="D1" s="22"/>
      <c r="E1" s="22"/>
      <c r="F1" s="22"/>
      <c r="G1" s="22"/>
    </row>
    <row r="2" spans="1:8" x14ac:dyDescent="0.35">
      <c r="A2" s="23" t="s">
        <v>68</v>
      </c>
      <c r="B2" s="23"/>
      <c r="C2" s="23"/>
      <c r="D2" s="23"/>
      <c r="E2" s="23"/>
      <c r="F2" s="23"/>
      <c r="G2" s="23"/>
    </row>
    <row r="3" spans="1:8" x14ac:dyDescent="0.35">
      <c r="A3" s="23" t="s">
        <v>64</v>
      </c>
      <c r="B3" s="23"/>
      <c r="C3" s="23"/>
      <c r="D3" s="23"/>
      <c r="E3" s="23"/>
      <c r="F3" s="23"/>
      <c r="G3" s="23"/>
    </row>
    <row r="4" spans="1:8" x14ac:dyDescent="0.35">
      <c r="A4" s="23" t="s">
        <v>61</v>
      </c>
      <c r="B4" s="23"/>
      <c r="C4" s="23"/>
      <c r="D4" s="23"/>
      <c r="E4" s="23"/>
      <c r="F4" s="23"/>
      <c r="G4" s="23"/>
    </row>
    <row r="5" spans="1:8" x14ac:dyDescent="0.35">
      <c r="A5" s="23" t="s">
        <v>63</v>
      </c>
      <c r="B5" s="23"/>
      <c r="C5" s="23"/>
      <c r="D5" s="23"/>
      <c r="E5" s="23"/>
      <c r="F5" s="23"/>
      <c r="G5" s="23"/>
    </row>
    <row r="6" spans="1:8" x14ac:dyDescent="0.35">
      <c r="A6" s="23" t="s">
        <v>65</v>
      </c>
      <c r="B6" s="23"/>
      <c r="C6" s="23"/>
      <c r="D6" s="23"/>
      <c r="E6" s="23"/>
      <c r="F6" s="23"/>
      <c r="G6" s="23"/>
    </row>
    <row r="7" spans="1:8" x14ac:dyDescent="0.35">
      <c r="A7" s="23" t="s">
        <v>62</v>
      </c>
      <c r="B7" s="23"/>
      <c r="C7" s="23"/>
      <c r="D7" s="23"/>
      <c r="E7" s="23"/>
      <c r="F7" s="23"/>
      <c r="G7" s="23"/>
    </row>
    <row r="8" spans="1:8" ht="18.5" x14ac:dyDescent="0.45">
      <c r="A8" s="1" t="s">
        <v>60</v>
      </c>
      <c r="B8" s="1"/>
      <c r="C8" s="1"/>
      <c r="D8" s="1"/>
      <c r="E8" s="2"/>
      <c r="F8" s="2"/>
    </row>
    <row r="9" spans="1:8" ht="18.5" customHeight="1" x14ac:dyDescent="0.35">
      <c r="A9" s="24" t="s">
        <v>39</v>
      </c>
      <c r="B9" s="24"/>
      <c r="C9" s="24"/>
      <c r="D9" s="24"/>
      <c r="E9" s="24"/>
      <c r="F9" s="24"/>
      <c r="G9" s="24"/>
      <c r="H9" s="24"/>
    </row>
    <row r="10" spans="1:8" ht="48.5" customHeight="1" x14ac:dyDescent="0.35">
      <c r="A10" s="3" t="s">
        <v>0</v>
      </c>
      <c r="B10" s="3" t="s">
        <v>1</v>
      </c>
      <c r="C10" s="4" t="s">
        <v>2</v>
      </c>
      <c r="D10" s="3" t="s">
        <v>3</v>
      </c>
      <c r="E10" s="3" t="s">
        <v>4</v>
      </c>
      <c r="F10" s="3" t="s">
        <v>5</v>
      </c>
      <c r="G10" s="3" t="s">
        <v>6</v>
      </c>
    </row>
    <row r="11" spans="1:8" x14ac:dyDescent="0.35">
      <c r="A11" s="9">
        <v>1</v>
      </c>
      <c r="B11" s="9" t="s">
        <v>19</v>
      </c>
      <c r="C11" s="9" t="s">
        <v>27</v>
      </c>
      <c r="D11" s="9">
        <v>240</v>
      </c>
      <c r="E11" s="9" t="s">
        <v>9</v>
      </c>
      <c r="F11" s="9">
        <v>200</v>
      </c>
      <c r="G11" s="8">
        <f>D11*F11</f>
        <v>48000</v>
      </c>
    </row>
    <row r="12" spans="1:8" x14ac:dyDescent="0.35">
      <c r="A12" s="10">
        <v>2</v>
      </c>
      <c r="B12" s="10" t="s">
        <v>15</v>
      </c>
      <c r="C12" s="10" t="s">
        <v>12</v>
      </c>
      <c r="D12" s="10">
        <v>840</v>
      </c>
      <c r="E12" s="10" t="s">
        <v>9</v>
      </c>
      <c r="F12" s="10">
        <v>5</v>
      </c>
      <c r="G12" s="11">
        <f t="shared" ref="G12:G40" si="0">D12*F12</f>
        <v>4200</v>
      </c>
    </row>
    <row r="13" spans="1:8" x14ac:dyDescent="0.35">
      <c r="A13" s="9">
        <v>3</v>
      </c>
      <c r="B13" s="9" t="s">
        <v>16</v>
      </c>
      <c r="C13" s="9" t="s">
        <v>40</v>
      </c>
      <c r="D13" s="9">
        <v>870</v>
      </c>
      <c r="E13" s="9" t="s">
        <v>9</v>
      </c>
      <c r="F13" s="9">
        <v>250</v>
      </c>
      <c r="G13" s="8">
        <f t="shared" si="0"/>
        <v>217500</v>
      </c>
    </row>
    <row r="14" spans="1:8" x14ac:dyDescent="0.35">
      <c r="A14" s="9">
        <v>4</v>
      </c>
      <c r="B14" s="9" t="s">
        <v>24</v>
      </c>
      <c r="C14" s="9" t="s">
        <v>44</v>
      </c>
      <c r="D14" s="9">
        <v>1870</v>
      </c>
      <c r="E14" s="9" t="s">
        <v>9</v>
      </c>
      <c r="F14" s="9">
        <v>12</v>
      </c>
      <c r="G14" s="8">
        <f t="shared" si="0"/>
        <v>22440</v>
      </c>
    </row>
    <row r="15" spans="1:8" x14ac:dyDescent="0.35">
      <c r="A15" s="9">
        <v>5</v>
      </c>
      <c r="B15" s="9" t="s">
        <v>35</v>
      </c>
      <c r="C15" s="9" t="s">
        <v>41</v>
      </c>
      <c r="D15" s="9">
        <v>6000</v>
      </c>
      <c r="E15" s="9" t="s">
        <v>9</v>
      </c>
      <c r="F15" s="9">
        <v>20</v>
      </c>
      <c r="G15" s="8">
        <f t="shared" si="0"/>
        <v>120000</v>
      </c>
    </row>
    <row r="16" spans="1:8" x14ac:dyDescent="0.35">
      <c r="A16" s="9">
        <v>6</v>
      </c>
      <c r="B16" s="9" t="s">
        <v>23</v>
      </c>
      <c r="C16" s="9" t="s">
        <v>58</v>
      </c>
      <c r="D16" s="9">
        <v>2340</v>
      </c>
      <c r="E16" s="9" t="s">
        <v>9</v>
      </c>
      <c r="F16" s="9">
        <v>12</v>
      </c>
      <c r="G16" s="8">
        <f t="shared" si="0"/>
        <v>28080</v>
      </c>
    </row>
    <row r="17" spans="1:7" x14ac:dyDescent="0.35">
      <c r="A17" s="9">
        <v>7</v>
      </c>
      <c r="B17" s="9" t="s">
        <v>46</v>
      </c>
      <c r="C17" s="9" t="s">
        <v>47</v>
      </c>
      <c r="D17" s="9">
        <v>910</v>
      </c>
      <c r="E17" s="9" t="s">
        <v>9</v>
      </c>
      <c r="F17" s="9">
        <v>12</v>
      </c>
      <c r="G17" s="8">
        <f t="shared" si="0"/>
        <v>10920</v>
      </c>
    </row>
    <row r="18" spans="1:7" x14ac:dyDescent="0.35">
      <c r="A18" s="10">
        <v>8</v>
      </c>
      <c r="B18" s="10" t="s">
        <v>13</v>
      </c>
      <c r="C18" s="10" t="s">
        <v>45</v>
      </c>
      <c r="D18" s="10">
        <v>800</v>
      </c>
      <c r="E18" s="10" t="s">
        <v>9</v>
      </c>
      <c r="F18" s="10">
        <v>10</v>
      </c>
      <c r="G18" s="11">
        <f t="shared" si="0"/>
        <v>8000</v>
      </c>
    </row>
    <row r="19" spans="1:7" x14ac:dyDescent="0.35">
      <c r="A19" s="9">
        <v>9</v>
      </c>
      <c r="B19" s="9" t="s">
        <v>26</v>
      </c>
      <c r="C19" s="9" t="s">
        <v>17</v>
      </c>
      <c r="D19" s="9">
        <v>1230</v>
      </c>
      <c r="E19" s="9" t="s">
        <v>9</v>
      </c>
      <c r="F19" s="9">
        <v>12</v>
      </c>
      <c r="G19" s="8">
        <f t="shared" si="0"/>
        <v>14760</v>
      </c>
    </row>
    <row r="20" spans="1:7" x14ac:dyDescent="0.35">
      <c r="A20" s="9">
        <v>10</v>
      </c>
      <c r="B20" s="9" t="s">
        <v>30</v>
      </c>
      <c r="C20" s="9" t="s">
        <v>42</v>
      </c>
      <c r="D20" s="9">
        <v>580</v>
      </c>
      <c r="E20" s="9" t="s">
        <v>9</v>
      </c>
      <c r="F20" s="9">
        <v>12</v>
      </c>
      <c r="G20" s="8">
        <f t="shared" si="0"/>
        <v>6960</v>
      </c>
    </row>
    <row r="21" spans="1:7" x14ac:dyDescent="0.35">
      <c r="A21" s="9">
        <v>11</v>
      </c>
      <c r="B21" s="9" t="s">
        <v>20</v>
      </c>
      <c r="C21" s="9" t="s">
        <v>49</v>
      </c>
      <c r="D21" s="9">
        <v>1900</v>
      </c>
      <c r="E21" s="9" t="s">
        <v>9</v>
      </c>
      <c r="F21" s="9">
        <v>150</v>
      </c>
      <c r="G21" s="8">
        <f t="shared" si="0"/>
        <v>285000</v>
      </c>
    </row>
    <row r="22" spans="1:7" x14ac:dyDescent="0.35">
      <c r="A22" s="9">
        <v>12</v>
      </c>
      <c r="B22" s="9" t="s">
        <v>22</v>
      </c>
      <c r="C22" s="9" t="s">
        <v>43</v>
      </c>
      <c r="D22" s="9">
        <v>2380</v>
      </c>
      <c r="E22" s="9" t="s">
        <v>21</v>
      </c>
      <c r="F22" s="9">
        <v>60</v>
      </c>
      <c r="G22" s="8">
        <f t="shared" si="0"/>
        <v>142800</v>
      </c>
    </row>
    <row r="23" spans="1:7" x14ac:dyDescent="0.35">
      <c r="A23" s="9">
        <v>13</v>
      </c>
      <c r="B23" s="9" t="s">
        <v>28</v>
      </c>
      <c r="C23" s="9" t="s">
        <v>27</v>
      </c>
      <c r="D23" s="9">
        <v>780</v>
      </c>
      <c r="E23" s="9" t="s">
        <v>9</v>
      </c>
      <c r="F23" s="9">
        <v>12</v>
      </c>
      <c r="G23" s="8">
        <f t="shared" si="0"/>
        <v>9360</v>
      </c>
    </row>
    <row r="24" spans="1:7" x14ac:dyDescent="0.35">
      <c r="A24" s="9">
        <v>14</v>
      </c>
      <c r="B24" s="9" t="s">
        <v>33</v>
      </c>
      <c r="C24" s="9" t="s">
        <v>52</v>
      </c>
      <c r="D24" s="9">
        <v>1060</v>
      </c>
      <c r="E24" s="9" t="s">
        <v>9</v>
      </c>
      <c r="F24" s="9">
        <v>12</v>
      </c>
      <c r="G24" s="8">
        <f t="shared" si="0"/>
        <v>12720</v>
      </c>
    </row>
    <row r="25" spans="1:7" x14ac:dyDescent="0.35">
      <c r="A25" s="9">
        <v>15</v>
      </c>
      <c r="B25" s="9" t="s">
        <v>18</v>
      </c>
      <c r="C25" s="9" t="s">
        <v>66</v>
      </c>
      <c r="D25" s="9">
        <v>595</v>
      </c>
      <c r="E25" s="9" t="s">
        <v>9</v>
      </c>
      <c r="F25" s="9">
        <v>100</v>
      </c>
      <c r="G25" s="8">
        <f t="shared" si="0"/>
        <v>59500</v>
      </c>
    </row>
    <row r="26" spans="1:7" x14ac:dyDescent="0.35">
      <c r="A26" s="9">
        <v>16</v>
      </c>
      <c r="B26" s="9" t="s">
        <v>18</v>
      </c>
      <c r="C26" s="9" t="s">
        <v>34</v>
      </c>
      <c r="D26" s="9">
        <v>228</v>
      </c>
      <c r="E26" s="9" t="s">
        <v>9</v>
      </c>
      <c r="F26" s="9">
        <v>3000</v>
      </c>
      <c r="G26" s="8">
        <f t="shared" si="0"/>
        <v>684000</v>
      </c>
    </row>
    <row r="27" spans="1:7" x14ac:dyDescent="0.35">
      <c r="A27" s="9">
        <v>17</v>
      </c>
      <c r="B27" s="9" t="s">
        <v>18</v>
      </c>
      <c r="C27" s="9" t="s">
        <v>53</v>
      </c>
      <c r="D27" s="9">
        <v>126</v>
      </c>
      <c r="E27" s="9" t="s">
        <v>9</v>
      </c>
      <c r="F27" s="9">
        <v>3000</v>
      </c>
      <c r="G27" s="8">
        <f t="shared" si="0"/>
        <v>378000</v>
      </c>
    </row>
    <row r="28" spans="1:7" x14ac:dyDescent="0.35">
      <c r="A28" s="9">
        <v>18</v>
      </c>
      <c r="B28" s="9" t="s">
        <v>25</v>
      </c>
      <c r="C28" s="9" t="s">
        <v>27</v>
      </c>
      <c r="D28" s="9">
        <v>830</v>
      </c>
      <c r="E28" s="9" t="s">
        <v>9</v>
      </c>
      <c r="F28" s="9">
        <v>12</v>
      </c>
      <c r="G28" s="8">
        <f t="shared" si="0"/>
        <v>9960</v>
      </c>
    </row>
    <row r="29" spans="1:7" x14ac:dyDescent="0.35">
      <c r="A29" s="9">
        <v>19</v>
      </c>
      <c r="B29" s="9" t="s">
        <v>25</v>
      </c>
      <c r="C29" s="9" t="s">
        <v>29</v>
      </c>
      <c r="D29" s="9">
        <v>820</v>
      </c>
      <c r="E29" s="9" t="s">
        <v>9</v>
      </c>
      <c r="F29" s="9">
        <v>100</v>
      </c>
      <c r="G29" s="8">
        <f t="shared" si="0"/>
        <v>82000</v>
      </c>
    </row>
    <row r="30" spans="1:7" x14ac:dyDescent="0.35">
      <c r="A30" s="9">
        <v>20</v>
      </c>
      <c r="B30" s="10" t="s">
        <v>20</v>
      </c>
      <c r="C30" s="10" t="s">
        <v>48</v>
      </c>
      <c r="D30" s="10">
        <v>2950</v>
      </c>
      <c r="E30" s="10" t="s">
        <v>9</v>
      </c>
      <c r="F30" s="10">
        <v>50</v>
      </c>
      <c r="G30" s="11">
        <f t="shared" si="0"/>
        <v>147500</v>
      </c>
    </row>
    <row r="31" spans="1:7" x14ac:dyDescent="0.35">
      <c r="A31" s="9">
        <v>21</v>
      </c>
      <c r="B31" s="10" t="s">
        <v>7</v>
      </c>
      <c r="C31" s="10" t="s">
        <v>10</v>
      </c>
      <c r="D31" s="10">
        <v>510</v>
      </c>
      <c r="E31" s="10" t="s">
        <v>9</v>
      </c>
      <c r="F31" s="10">
        <v>500</v>
      </c>
      <c r="G31" s="11">
        <f t="shared" si="0"/>
        <v>255000</v>
      </c>
    </row>
    <row r="32" spans="1:7" x14ac:dyDescent="0.35">
      <c r="A32" s="9">
        <v>22</v>
      </c>
      <c r="B32" s="10" t="s">
        <v>7</v>
      </c>
      <c r="C32" s="10" t="s">
        <v>8</v>
      </c>
      <c r="D32" s="10">
        <v>480</v>
      </c>
      <c r="E32" s="10" t="s">
        <v>9</v>
      </c>
      <c r="F32" s="10">
        <v>500</v>
      </c>
      <c r="G32" s="11">
        <f t="shared" si="0"/>
        <v>240000</v>
      </c>
    </row>
    <row r="33" spans="1:7" ht="29" x14ac:dyDescent="0.35">
      <c r="A33" s="9">
        <v>23</v>
      </c>
      <c r="B33" s="15" t="s">
        <v>32</v>
      </c>
      <c r="C33" s="11" t="s">
        <v>50</v>
      </c>
      <c r="D33" s="11">
        <v>5040</v>
      </c>
      <c r="E33" s="11" t="s">
        <v>9</v>
      </c>
      <c r="F33" s="11">
        <v>20</v>
      </c>
      <c r="G33" s="11">
        <f t="shared" si="0"/>
        <v>100800</v>
      </c>
    </row>
    <row r="34" spans="1:7" x14ac:dyDescent="0.35">
      <c r="A34" s="9">
        <v>24</v>
      </c>
      <c r="B34" s="10" t="s">
        <v>11</v>
      </c>
      <c r="C34" s="10" t="s">
        <v>54</v>
      </c>
      <c r="D34" s="10">
        <v>792</v>
      </c>
      <c r="E34" s="10" t="s">
        <v>9</v>
      </c>
      <c r="F34" s="10">
        <v>10</v>
      </c>
      <c r="G34" s="11">
        <f t="shared" si="0"/>
        <v>7920</v>
      </c>
    </row>
    <row r="35" spans="1:7" x14ac:dyDescent="0.35">
      <c r="A35" s="9">
        <v>25</v>
      </c>
      <c r="B35" s="10" t="s">
        <v>14</v>
      </c>
      <c r="C35" s="10" t="s">
        <v>51</v>
      </c>
      <c r="D35" s="10">
        <v>1660</v>
      </c>
      <c r="E35" s="10" t="s">
        <v>9</v>
      </c>
      <c r="F35" s="10">
        <v>20</v>
      </c>
      <c r="G35" s="11">
        <f t="shared" si="0"/>
        <v>33200</v>
      </c>
    </row>
    <row r="36" spans="1:7" x14ac:dyDescent="0.35">
      <c r="A36" s="9">
        <v>26</v>
      </c>
      <c r="B36" s="10" t="s">
        <v>31</v>
      </c>
      <c r="C36" s="10" t="s">
        <v>55</v>
      </c>
      <c r="D36" s="10">
        <v>870</v>
      </c>
      <c r="E36" s="10" t="s">
        <v>9</v>
      </c>
      <c r="F36" s="10">
        <v>12</v>
      </c>
      <c r="G36" s="11">
        <f t="shared" si="0"/>
        <v>10440</v>
      </c>
    </row>
    <row r="37" spans="1:7" x14ac:dyDescent="0.35">
      <c r="A37" s="8">
        <v>27</v>
      </c>
      <c r="B37" s="15" t="s">
        <v>56</v>
      </c>
      <c r="C37" s="11" t="s">
        <v>81</v>
      </c>
      <c r="D37" s="10">
        <v>820</v>
      </c>
      <c r="E37" s="10" t="s">
        <v>57</v>
      </c>
      <c r="F37" s="11">
        <v>60</v>
      </c>
      <c r="G37" s="11">
        <f t="shared" si="0"/>
        <v>49200</v>
      </c>
    </row>
    <row r="38" spans="1:7" ht="29" x14ac:dyDescent="0.35">
      <c r="A38" s="9">
        <v>29</v>
      </c>
      <c r="B38" s="15" t="s">
        <v>73</v>
      </c>
      <c r="C38" s="15" t="s">
        <v>74</v>
      </c>
      <c r="D38" s="10">
        <v>570</v>
      </c>
      <c r="E38" s="10" t="s">
        <v>9</v>
      </c>
      <c r="F38" s="10">
        <v>2</v>
      </c>
      <c r="G38" s="11">
        <f t="shared" si="0"/>
        <v>1140</v>
      </c>
    </row>
    <row r="39" spans="1:7" ht="29" x14ac:dyDescent="0.35">
      <c r="A39" s="9">
        <v>30</v>
      </c>
      <c r="B39" s="15" t="s">
        <v>75</v>
      </c>
      <c r="C39" s="15" t="s">
        <v>76</v>
      </c>
      <c r="D39" s="10">
        <v>700</v>
      </c>
      <c r="E39" s="10" t="s">
        <v>9</v>
      </c>
      <c r="F39" s="10">
        <v>12</v>
      </c>
      <c r="G39" s="11">
        <f t="shared" si="0"/>
        <v>8400</v>
      </c>
    </row>
    <row r="40" spans="1:7" x14ac:dyDescent="0.35">
      <c r="A40" s="9">
        <v>31</v>
      </c>
      <c r="B40" s="12" t="s">
        <v>77</v>
      </c>
      <c r="C40" s="10" t="s">
        <v>78</v>
      </c>
      <c r="D40" s="10">
        <v>600</v>
      </c>
      <c r="E40" s="10" t="s">
        <v>9</v>
      </c>
      <c r="F40" s="10">
        <v>2</v>
      </c>
      <c r="G40" s="11">
        <f t="shared" si="0"/>
        <v>1200</v>
      </c>
    </row>
    <row r="41" spans="1:7" x14ac:dyDescent="0.35">
      <c r="A41" s="5"/>
      <c r="B41" s="14" t="s">
        <v>69</v>
      </c>
      <c r="C41" s="5" t="s">
        <v>36</v>
      </c>
      <c r="D41" s="5"/>
      <c r="E41" s="5"/>
      <c r="F41" s="5"/>
      <c r="G41" s="6">
        <f>SUM(G11:G40)</f>
        <v>2999000</v>
      </c>
    </row>
    <row r="42" spans="1:7" x14ac:dyDescent="0.35">
      <c r="A42" s="7" t="s">
        <v>38</v>
      </c>
      <c r="B42" s="7"/>
    </row>
    <row r="43" spans="1:7" x14ac:dyDescent="0.35">
      <c r="A43" t="s">
        <v>59</v>
      </c>
    </row>
    <row r="44" spans="1:7" x14ac:dyDescent="0.35">
      <c r="A44" t="s">
        <v>70</v>
      </c>
    </row>
  </sheetData>
  <mergeCells count="1">
    <mergeCell ref="A9:H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допик на 2023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2023-09-29T06:00:20Z</dcterms:modified>
</cp:coreProperties>
</file>