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39" i="1" l="1"/>
  <c r="G38" i="1"/>
  <c r="G59" i="1"/>
  <c r="G37" i="1"/>
  <c r="G31" i="1"/>
  <c r="G36" i="1"/>
  <c r="G35" i="1"/>
  <c r="G34" i="1"/>
  <c r="G33" i="1"/>
  <c r="G32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40" i="1" l="1"/>
</calcChain>
</file>

<file path=xl/sharedStrings.xml><?xml version="1.0" encoding="utf-8"?>
<sst xmlns="http://schemas.openxmlformats.org/spreadsheetml/2006/main" count="123" uniqueCount="72">
  <si>
    <t xml:space="preserve">                                                                                                                            «Утверждено»</t>
  </si>
  <si>
    <t xml:space="preserve">                                                                                                                                           Директор</t>
  </si>
  <si>
    <t xml:space="preserve">                                                                                                       ГКП на ПХВ Талдыкорганская</t>
  </si>
  <si>
    <t xml:space="preserve">                                                                                                     городская поликлиника №2</t>
  </si>
  <si>
    <t xml:space="preserve">                                                                                                                          С. Нурмухамбетова</t>
  </si>
  <si>
    <t>№</t>
  </si>
  <si>
    <t>Наименование лекарственного средства</t>
  </si>
  <si>
    <t>Лекарственная форма</t>
  </si>
  <si>
    <t>Пред. цена</t>
  </si>
  <si>
    <t>Ед.изм</t>
  </si>
  <si>
    <t>Кол-во</t>
  </si>
  <si>
    <t>сумма</t>
  </si>
  <si>
    <t xml:space="preserve">Перекись водорода </t>
  </si>
  <si>
    <t>Раствор 3% 250мл</t>
  </si>
  <si>
    <t>фл</t>
  </si>
  <si>
    <t>Раствор 6% 250мл</t>
  </si>
  <si>
    <t xml:space="preserve">Уксусная кислота </t>
  </si>
  <si>
    <t>Раствор 1% 100мл</t>
  </si>
  <si>
    <t xml:space="preserve">Калия перманганат </t>
  </si>
  <si>
    <t>Раствор 10% 100мл</t>
  </si>
  <si>
    <t xml:space="preserve">Формалин </t>
  </si>
  <si>
    <t xml:space="preserve"> люголя </t>
  </si>
  <si>
    <t xml:space="preserve"> фурациллина </t>
  </si>
  <si>
    <t xml:space="preserve"> новокаина </t>
  </si>
  <si>
    <t xml:space="preserve">кальция хлорида </t>
  </si>
  <si>
    <t>Раствор 5%200мл</t>
  </si>
  <si>
    <t xml:space="preserve">натрия хлорида </t>
  </si>
  <si>
    <t xml:space="preserve"> глюкозы </t>
  </si>
  <si>
    <t>Пергидроль</t>
  </si>
  <si>
    <t>раствор 33%500мл</t>
  </si>
  <si>
    <t>уп</t>
  </si>
  <si>
    <t>Левомиколь</t>
  </si>
  <si>
    <t>Калий иодид</t>
  </si>
  <si>
    <t>Буферный</t>
  </si>
  <si>
    <t>Новакаин</t>
  </si>
  <si>
    <t>Раствор 5%200мл,нестер</t>
  </si>
  <si>
    <t>Раствор 5% 250мл</t>
  </si>
  <si>
    <t>Магний сульфат</t>
  </si>
  <si>
    <t>Раствор 2% 200мл</t>
  </si>
  <si>
    <t>кальция хлорид</t>
  </si>
  <si>
    <t xml:space="preserve">Эуфиллин </t>
  </si>
  <si>
    <t>Противоожоговая болтушка</t>
  </si>
  <si>
    <t>мазь 500,0</t>
  </si>
  <si>
    <t xml:space="preserve">Вазелиновое масло </t>
  </si>
  <si>
    <t>по 500гр</t>
  </si>
  <si>
    <t xml:space="preserve">Натрия бромид </t>
  </si>
  <si>
    <t>Раствор 0,9% 200мл</t>
  </si>
  <si>
    <t>Провизор:                                                                                                         А.Б. Габраил</t>
  </si>
  <si>
    <t xml:space="preserve">                                                                                                   «    »_____________2024год</t>
  </si>
  <si>
    <t xml:space="preserve">                                                                 Заявка</t>
  </si>
  <si>
    <t>Раствор 1%100мл</t>
  </si>
  <si>
    <t>Раствор 0,02%250мл</t>
  </si>
  <si>
    <t>Раствор 250мл</t>
  </si>
  <si>
    <t>Калия хлорид</t>
  </si>
  <si>
    <t>Раствор 7,45% 200мл</t>
  </si>
  <si>
    <t>мазь  200,0</t>
  </si>
  <si>
    <t>с глицирином  1%100мл</t>
  </si>
  <si>
    <t>Раствор 5% 400мл</t>
  </si>
  <si>
    <t>Раствор 0,9% 100мл</t>
  </si>
  <si>
    <t>Раствор 10%200мл</t>
  </si>
  <si>
    <t>Раствор 2%200мл</t>
  </si>
  <si>
    <t>Раствор 27,5% 500мл</t>
  </si>
  <si>
    <t xml:space="preserve">                                             на разведения спирта.</t>
  </si>
  <si>
    <t>Услуги по разведению этилового спирта 96 на 70</t>
  </si>
  <si>
    <t>кг</t>
  </si>
  <si>
    <t>ИТОГО</t>
  </si>
  <si>
    <t>Раствор 10%500мл</t>
  </si>
  <si>
    <t>Раствор0,25% 200мл</t>
  </si>
  <si>
    <t>Главная медицинская сестра:                                                                   А.К.Адильбекова</t>
  </si>
  <si>
    <t xml:space="preserve">                                                ________________________</t>
  </si>
  <si>
    <t>_______________________</t>
  </si>
  <si>
    <t xml:space="preserve">         на стерильные растворы,экстемпорального приготовления.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</si>
</sst>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wrapText="1"/>
    </xf>
    <xf numFmtId="0" fontId="0" fillId="0" borderId="0" xfId="0" applyAlignme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>
      <selection activeCell="J13" sqref="J13"/>
    </sheetView>
  </sheetViews>
  <sheetFormatPr defaultRowHeight="14.5" x14ac:dyDescent="0.35"/>
  <cols>
    <col min="1" max="1" width="4.6328125" customWidth="1"/>
    <col min="2" max="2" width="22.26953125" customWidth="1"/>
    <col min="3" max="3" width="22.7265625" customWidth="1"/>
    <col min="5" max="5" width="7.26953125" customWidth="1"/>
    <col min="6" max="6" width="8.1796875" customWidth="1"/>
  </cols>
  <sheetData>
    <row r="1" spans="1:7" x14ac:dyDescent="0.35">
      <c r="A1" t="s">
        <v>0</v>
      </c>
    </row>
    <row r="2" spans="1:7" x14ac:dyDescent="0.35">
      <c r="A2" t="s">
        <v>1</v>
      </c>
    </row>
    <row r="3" spans="1:7" x14ac:dyDescent="0.35">
      <c r="A3" t="s">
        <v>2</v>
      </c>
    </row>
    <row r="4" spans="1:7" x14ac:dyDescent="0.35">
      <c r="A4" t="s">
        <v>3</v>
      </c>
    </row>
    <row r="5" spans="1:7" x14ac:dyDescent="0.35">
      <c r="A5" t="s">
        <v>4</v>
      </c>
    </row>
    <row r="6" spans="1:7" x14ac:dyDescent="0.35">
      <c r="A6" t="s">
        <v>48</v>
      </c>
    </row>
    <row r="7" spans="1:7" x14ac:dyDescent="0.35">
      <c r="C7" t="s">
        <v>69</v>
      </c>
    </row>
    <row r="9" spans="1:7" ht="18.5" x14ac:dyDescent="0.45">
      <c r="A9" s="1" t="s">
        <v>49</v>
      </c>
      <c r="B9" s="1"/>
      <c r="C9" s="1"/>
      <c r="D9" s="2"/>
      <c r="E9" s="2"/>
      <c r="F9" s="2"/>
    </row>
    <row r="10" spans="1:7" ht="18.5" x14ac:dyDescent="0.35">
      <c r="A10" s="15" t="s">
        <v>71</v>
      </c>
      <c r="B10" s="15"/>
      <c r="C10" s="15"/>
      <c r="D10" s="15"/>
      <c r="E10" s="15"/>
      <c r="F10" s="15"/>
    </row>
    <row r="11" spans="1:7" ht="46.5" x14ac:dyDescent="0.35">
      <c r="A11" s="3" t="s">
        <v>5</v>
      </c>
      <c r="B11" s="3" t="s">
        <v>6</v>
      </c>
      <c r="C11" s="4" t="s">
        <v>7</v>
      </c>
      <c r="D11" s="3" t="s">
        <v>8</v>
      </c>
      <c r="E11" s="3" t="s">
        <v>9</v>
      </c>
      <c r="F11" s="3" t="s">
        <v>10</v>
      </c>
      <c r="G11" s="3" t="s">
        <v>11</v>
      </c>
    </row>
    <row r="12" spans="1:7" x14ac:dyDescent="0.35">
      <c r="A12" s="5">
        <v>1</v>
      </c>
      <c r="B12" s="5" t="s">
        <v>12</v>
      </c>
      <c r="C12" s="5" t="s">
        <v>13</v>
      </c>
      <c r="D12" s="11">
        <v>570</v>
      </c>
      <c r="E12" s="11" t="s">
        <v>14</v>
      </c>
      <c r="F12" s="11">
        <v>4000</v>
      </c>
      <c r="G12" s="6">
        <f>D12*F12</f>
        <v>2280000</v>
      </c>
    </row>
    <row r="13" spans="1:7" x14ac:dyDescent="0.35">
      <c r="A13" s="5">
        <v>2</v>
      </c>
      <c r="B13" s="5" t="s">
        <v>12</v>
      </c>
      <c r="C13" s="5" t="s">
        <v>15</v>
      </c>
      <c r="D13" s="11">
        <v>590</v>
      </c>
      <c r="E13" s="11" t="s">
        <v>14</v>
      </c>
      <c r="F13" s="11">
        <v>1800</v>
      </c>
      <c r="G13" s="6">
        <f t="shared" ref="G13:G36" si="0">D13*F13</f>
        <v>1062000</v>
      </c>
    </row>
    <row r="14" spans="1:7" x14ac:dyDescent="0.35">
      <c r="A14" s="5">
        <v>3</v>
      </c>
      <c r="B14" s="5" t="s">
        <v>12</v>
      </c>
      <c r="C14" s="5" t="s">
        <v>61</v>
      </c>
      <c r="D14" s="11">
        <v>2470</v>
      </c>
      <c r="E14" s="11" t="s">
        <v>14</v>
      </c>
      <c r="F14" s="11">
        <v>600</v>
      </c>
      <c r="G14" s="6">
        <f t="shared" si="0"/>
        <v>1482000</v>
      </c>
    </row>
    <row r="15" spans="1:7" x14ac:dyDescent="0.35">
      <c r="A15" s="5">
        <v>4</v>
      </c>
      <c r="B15" s="5" t="s">
        <v>16</v>
      </c>
      <c r="C15" s="5" t="s">
        <v>17</v>
      </c>
      <c r="D15" s="11">
        <v>940</v>
      </c>
      <c r="E15" s="11" t="s">
        <v>14</v>
      </c>
      <c r="F15" s="11">
        <v>120</v>
      </c>
      <c r="G15" s="6">
        <f t="shared" si="0"/>
        <v>112800</v>
      </c>
    </row>
    <row r="16" spans="1:7" x14ac:dyDescent="0.35">
      <c r="A16" s="5">
        <v>5</v>
      </c>
      <c r="B16" s="5" t="s">
        <v>18</v>
      </c>
      <c r="C16" s="5" t="s">
        <v>19</v>
      </c>
      <c r="D16" s="11">
        <v>990</v>
      </c>
      <c r="E16" s="11" t="s">
        <v>14</v>
      </c>
      <c r="F16" s="11">
        <v>48</v>
      </c>
      <c r="G16" s="6">
        <f t="shared" si="0"/>
        <v>47520</v>
      </c>
    </row>
    <row r="17" spans="1:7" x14ac:dyDescent="0.35">
      <c r="A17" s="5">
        <v>6</v>
      </c>
      <c r="B17" s="5" t="s">
        <v>20</v>
      </c>
      <c r="C17" s="5" t="s">
        <v>66</v>
      </c>
      <c r="D17" s="11">
        <v>1960</v>
      </c>
      <c r="E17" s="11" t="s">
        <v>14</v>
      </c>
      <c r="F17" s="11">
        <v>240</v>
      </c>
      <c r="G17" s="6">
        <f t="shared" si="0"/>
        <v>470400</v>
      </c>
    </row>
    <row r="18" spans="1:7" x14ac:dyDescent="0.35">
      <c r="A18" s="5">
        <v>7</v>
      </c>
      <c r="B18" s="5" t="s">
        <v>21</v>
      </c>
      <c r="C18" s="5" t="s">
        <v>50</v>
      </c>
      <c r="D18" s="11">
        <v>990</v>
      </c>
      <c r="E18" s="11" t="s">
        <v>14</v>
      </c>
      <c r="F18" s="11">
        <v>48</v>
      </c>
      <c r="G18" s="6">
        <f t="shared" si="0"/>
        <v>47520</v>
      </c>
    </row>
    <row r="19" spans="1:7" x14ac:dyDescent="0.35">
      <c r="A19" s="5">
        <v>8</v>
      </c>
      <c r="B19" s="5" t="s">
        <v>22</v>
      </c>
      <c r="C19" s="5" t="s">
        <v>51</v>
      </c>
      <c r="D19" s="11">
        <v>990</v>
      </c>
      <c r="E19" s="11" t="s">
        <v>14</v>
      </c>
      <c r="F19" s="11">
        <v>4000</v>
      </c>
      <c r="G19" s="6">
        <f t="shared" si="0"/>
        <v>3960000</v>
      </c>
    </row>
    <row r="20" spans="1:7" x14ac:dyDescent="0.35">
      <c r="A20" s="5">
        <v>9</v>
      </c>
      <c r="B20" s="5" t="s">
        <v>23</v>
      </c>
      <c r="C20" s="5" t="s">
        <v>60</v>
      </c>
      <c r="D20" s="11">
        <v>980</v>
      </c>
      <c r="E20" s="11" t="s">
        <v>14</v>
      </c>
      <c r="F20" s="11">
        <v>300</v>
      </c>
      <c r="G20" s="6">
        <f t="shared" si="0"/>
        <v>294000</v>
      </c>
    </row>
    <row r="21" spans="1:7" x14ac:dyDescent="0.35">
      <c r="A21" s="5">
        <v>10</v>
      </c>
      <c r="B21" s="5" t="s">
        <v>24</v>
      </c>
      <c r="C21" s="5" t="s">
        <v>25</v>
      </c>
      <c r="D21" s="11">
        <v>1570</v>
      </c>
      <c r="E21" s="11" t="s">
        <v>14</v>
      </c>
      <c r="F21" s="11">
        <v>48</v>
      </c>
      <c r="G21" s="6">
        <f t="shared" si="0"/>
        <v>75360</v>
      </c>
    </row>
    <row r="22" spans="1:7" x14ac:dyDescent="0.35">
      <c r="A22" s="5">
        <v>11</v>
      </c>
      <c r="B22" s="5" t="s">
        <v>26</v>
      </c>
      <c r="C22" s="5" t="s">
        <v>59</v>
      </c>
      <c r="D22" s="11">
        <v>165.91</v>
      </c>
      <c r="E22" s="11" t="s">
        <v>14</v>
      </c>
      <c r="F22" s="11">
        <v>300</v>
      </c>
      <c r="G22" s="6">
        <f t="shared" si="0"/>
        <v>49773</v>
      </c>
    </row>
    <row r="23" spans="1:7" x14ac:dyDescent="0.35">
      <c r="A23" s="5">
        <v>12</v>
      </c>
      <c r="B23" s="5" t="s">
        <v>27</v>
      </c>
      <c r="C23" s="5" t="s">
        <v>25</v>
      </c>
      <c r="D23" s="11">
        <v>114.86</v>
      </c>
      <c r="E23" s="11" t="s">
        <v>14</v>
      </c>
      <c r="F23" s="11">
        <v>6000</v>
      </c>
      <c r="G23" s="6">
        <f t="shared" si="0"/>
        <v>689160</v>
      </c>
    </row>
    <row r="24" spans="1:7" x14ac:dyDescent="0.35">
      <c r="A24" s="5">
        <v>13</v>
      </c>
      <c r="B24" s="5" t="s">
        <v>28</v>
      </c>
      <c r="C24" s="5" t="s">
        <v>29</v>
      </c>
      <c r="D24" s="11">
        <v>3490</v>
      </c>
      <c r="E24" s="11" t="s">
        <v>14</v>
      </c>
      <c r="F24" s="11">
        <v>144</v>
      </c>
      <c r="G24" s="6">
        <f t="shared" si="0"/>
        <v>502560</v>
      </c>
    </row>
    <row r="25" spans="1:7" x14ac:dyDescent="0.35">
      <c r="A25" s="5">
        <v>14</v>
      </c>
      <c r="B25" s="5" t="s">
        <v>31</v>
      </c>
      <c r="C25" s="5" t="s">
        <v>55</v>
      </c>
      <c r="D25" s="11">
        <v>2580</v>
      </c>
      <c r="E25" s="11" t="s">
        <v>30</v>
      </c>
      <c r="F25" s="11">
        <v>240</v>
      </c>
      <c r="G25" s="6">
        <f t="shared" si="0"/>
        <v>619200</v>
      </c>
    </row>
    <row r="26" spans="1:7" x14ac:dyDescent="0.35">
      <c r="A26" s="5">
        <v>15</v>
      </c>
      <c r="B26" s="5" t="s">
        <v>32</v>
      </c>
      <c r="C26" s="5" t="s">
        <v>36</v>
      </c>
      <c r="D26" s="11">
        <v>2770</v>
      </c>
      <c r="E26" s="11" t="s">
        <v>14</v>
      </c>
      <c r="F26" s="11">
        <v>48</v>
      </c>
      <c r="G26" s="6">
        <f t="shared" si="0"/>
        <v>132960</v>
      </c>
    </row>
    <row r="27" spans="1:7" x14ac:dyDescent="0.35">
      <c r="A27" s="5">
        <v>16</v>
      </c>
      <c r="B27" s="5" t="s">
        <v>33</v>
      </c>
      <c r="C27" s="5" t="s">
        <v>52</v>
      </c>
      <c r="D27" s="11">
        <v>2430</v>
      </c>
      <c r="E27" s="11" t="s">
        <v>14</v>
      </c>
      <c r="F27" s="11">
        <v>48</v>
      </c>
      <c r="G27" s="6">
        <f t="shared" si="0"/>
        <v>116640</v>
      </c>
    </row>
    <row r="28" spans="1:7" x14ac:dyDescent="0.35">
      <c r="A28" s="5">
        <v>17</v>
      </c>
      <c r="B28" s="5" t="s">
        <v>34</v>
      </c>
      <c r="C28" s="5" t="s">
        <v>35</v>
      </c>
      <c r="D28" s="11">
        <v>1080</v>
      </c>
      <c r="E28" s="11" t="s">
        <v>14</v>
      </c>
      <c r="F28" s="11">
        <v>40</v>
      </c>
      <c r="G28" s="6">
        <f t="shared" si="0"/>
        <v>43200</v>
      </c>
    </row>
    <row r="29" spans="1:7" x14ac:dyDescent="0.35">
      <c r="A29" s="5">
        <v>18</v>
      </c>
      <c r="B29" s="5" t="s">
        <v>37</v>
      </c>
      <c r="C29" s="5" t="s">
        <v>36</v>
      </c>
      <c r="D29" s="11">
        <v>1020</v>
      </c>
      <c r="E29" s="11" t="s">
        <v>14</v>
      </c>
      <c r="F29" s="11">
        <v>48</v>
      </c>
      <c r="G29" s="6">
        <f t="shared" si="0"/>
        <v>48960</v>
      </c>
    </row>
    <row r="30" spans="1:7" x14ac:dyDescent="0.35">
      <c r="A30" s="5">
        <v>19</v>
      </c>
      <c r="B30" s="5" t="s">
        <v>39</v>
      </c>
      <c r="C30" s="5" t="s">
        <v>38</v>
      </c>
      <c r="D30" s="11">
        <v>760</v>
      </c>
      <c r="E30" s="11" t="s">
        <v>14</v>
      </c>
      <c r="F30" s="11">
        <v>48</v>
      </c>
      <c r="G30" s="6">
        <f t="shared" si="0"/>
        <v>36480</v>
      </c>
    </row>
    <row r="31" spans="1:7" x14ac:dyDescent="0.35">
      <c r="A31" s="5">
        <v>20</v>
      </c>
      <c r="B31" s="12" t="s">
        <v>53</v>
      </c>
      <c r="C31" s="12" t="s">
        <v>54</v>
      </c>
      <c r="D31" s="14">
        <v>1160</v>
      </c>
      <c r="E31" s="14" t="s">
        <v>14</v>
      </c>
      <c r="F31" s="14">
        <v>360</v>
      </c>
      <c r="G31" s="13">
        <f t="shared" si="0"/>
        <v>417600</v>
      </c>
    </row>
    <row r="32" spans="1:7" x14ac:dyDescent="0.35">
      <c r="A32" s="5">
        <v>21</v>
      </c>
      <c r="B32" s="5" t="s">
        <v>40</v>
      </c>
      <c r="C32" s="5" t="s">
        <v>38</v>
      </c>
      <c r="D32" s="11">
        <v>990</v>
      </c>
      <c r="E32" s="11" t="s">
        <v>14</v>
      </c>
      <c r="F32" s="11">
        <v>48</v>
      </c>
      <c r="G32" s="6">
        <f t="shared" si="0"/>
        <v>47520</v>
      </c>
    </row>
    <row r="33" spans="1:7" ht="25.5" customHeight="1" x14ac:dyDescent="0.35">
      <c r="A33" s="9">
        <v>22</v>
      </c>
      <c r="B33" s="7" t="s">
        <v>41</v>
      </c>
      <c r="C33" s="10" t="s">
        <v>42</v>
      </c>
      <c r="D33" s="11">
        <v>6610</v>
      </c>
      <c r="E33" s="11" t="s">
        <v>14</v>
      </c>
      <c r="F33" s="11">
        <v>240</v>
      </c>
      <c r="G33" s="11">
        <f t="shared" si="0"/>
        <v>1586400</v>
      </c>
    </row>
    <row r="34" spans="1:7" x14ac:dyDescent="0.35">
      <c r="A34" s="5">
        <v>23</v>
      </c>
      <c r="B34" s="5" t="s">
        <v>43</v>
      </c>
      <c r="C34" s="5" t="s">
        <v>44</v>
      </c>
      <c r="D34" s="11">
        <v>7150</v>
      </c>
      <c r="E34" s="11" t="s">
        <v>14</v>
      </c>
      <c r="F34" s="11">
        <v>48</v>
      </c>
      <c r="G34" s="6">
        <f t="shared" si="0"/>
        <v>343200</v>
      </c>
    </row>
    <row r="35" spans="1:7" x14ac:dyDescent="0.35">
      <c r="A35" s="5">
        <v>24</v>
      </c>
      <c r="B35" s="5" t="s">
        <v>45</v>
      </c>
      <c r="C35" s="5" t="s">
        <v>57</v>
      </c>
      <c r="D35" s="11">
        <v>1155</v>
      </c>
      <c r="E35" s="11" t="s">
        <v>14</v>
      </c>
      <c r="F35" s="11">
        <v>48</v>
      </c>
      <c r="G35" s="6">
        <f t="shared" si="0"/>
        <v>55440</v>
      </c>
    </row>
    <row r="36" spans="1:7" x14ac:dyDescent="0.35">
      <c r="A36" s="5">
        <v>25</v>
      </c>
      <c r="B36" s="5" t="s">
        <v>26</v>
      </c>
      <c r="C36" s="5" t="s">
        <v>58</v>
      </c>
      <c r="D36" s="11">
        <v>73.28</v>
      </c>
      <c r="E36" s="11" t="s">
        <v>14</v>
      </c>
      <c r="F36" s="11">
        <v>30000</v>
      </c>
      <c r="G36" s="6">
        <f t="shared" si="0"/>
        <v>2198400</v>
      </c>
    </row>
    <row r="37" spans="1:7" x14ac:dyDescent="0.35">
      <c r="A37" s="5">
        <v>26</v>
      </c>
      <c r="B37" s="5" t="s">
        <v>26</v>
      </c>
      <c r="C37" s="5" t="s">
        <v>46</v>
      </c>
      <c r="D37" s="5">
        <v>121.68</v>
      </c>
      <c r="E37" s="11" t="s">
        <v>14</v>
      </c>
      <c r="F37" s="11">
        <v>20000</v>
      </c>
      <c r="G37" s="6">
        <f t="shared" ref="G37:G39" si="1">D37*F37</f>
        <v>2433600</v>
      </c>
    </row>
    <row r="38" spans="1:7" x14ac:dyDescent="0.35">
      <c r="A38" s="5">
        <v>27</v>
      </c>
      <c r="B38" s="5" t="s">
        <v>21</v>
      </c>
      <c r="C38" s="5" t="s">
        <v>56</v>
      </c>
      <c r="D38" s="5">
        <v>990</v>
      </c>
      <c r="E38" s="11" t="s">
        <v>14</v>
      </c>
      <c r="F38" s="11">
        <v>48</v>
      </c>
      <c r="G38" s="6">
        <f t="shared" si="1"/>
        <v>47520</v>
      </c>
    </row>
    <row r="39" spans="1:7" x14ac:dyDescent="0.35">
      <c r="A39" s="5">
        <v>28</v>
      </c>
      <c r="B39" s="5" t="s">
        <v>34</v>
      </c>
      <c r="C39" s="5" t="s">
        <v>67</v>
      </c>
      <c r="D39" s="11">
        <v>590</v>
      </c>
      <c r="E39" s="11" t="s">
        <v>14</v>
      </c>
      <c r="F39" s="11">
        <v>360</v>
      </c>
      <c r="G39" s="6">
        <f t="shared" si="1"/>
        <v>212400</v>
      </c>
    </row>
    <row r="40" spans="1:7" x14ac:dyDescent="0.35">
      <c r="A40" s="5"/>
      <c r="B40" s="5"/>
      <c r="C40" s="5"/>
      <c r="D40" s="5"/>
      <c r="E40" s="5"/>
      <c r="F40" s="5"/>
      <c r="G40" s="6">
        <f>SUM(G12:G38)</f>
        <v>19200213</v>
      </c>
    </row>
    <row r="41" spans="1:7" x14ac:dyDescent="0.35">
      <c r="A41" s="8" t="s">
        <v>47</v>
      </c>
      <c r="B41" s="8"/>
    </row>
    <row r="42" spans="1:7" x14ac:dyDescent="0.35">
      <c r="A42" t="s">
        <v>68</v>
      </c>
    </row>
    <row r="47" spans="1:7" x14ac:dyDescent="0.35">
      <c r="A47" t="s">
        <v>0</v>
      </c>
    </row>
    <row r="48" spans="1:7" x14ac:dyDescent="0.35">
      <c r="A48" t="s">
        <v>1</v>
      </c>
    </row>
    <row r="49" spans="1:7" x14ac:dyDescent="0.35">
      <c r="A49" t="s">
        <v>2</v>
      </c>
    </row>
    <row r="50" spans="1:7" x14ac:dyDescent="0.35">
      <c r="A50" t="s">
        <v>3</v>
      </c>
    </row>
    <row r="51" spans="1:7" x14ac:dyDescent="0.35">
      <c r="A51" t="s">
        <v>4</v>
      </c>
    </row>
    <row r="52" spans="1:7" x14ac:dyDescent="0.35">
      <c r="A52" t="s">
        <v>48</v>
      </c>
    </row>
    <row r="53" spans="1:7" x14ac:dyDescent="0.35">
      <c r="D53" t="s">
        <v>70</v>
      </c>
    </row>
    <row r="55" spans="1:7" ht="18.5" x14ac:dyDescent="0.45">
      <c r="A55" s="1" t="s">
        <v>49</v>
      </c>
      <c r="B55" s="1"/>
      <c r="C55" s="1"/>
      <c r="D55" s="2"/>
      <c r="E55" s="2"/>
      <c r="F55" s="2"/>
    </row>
    <row r="56" spans="1:7" ht="18.5" x14ac:dyDescent="0.35">
      <c r="A56" s="15" t="s">
        <v>62</v>
      </c>
      <c r="B56" s="15"/>
      <c r="C56" s="15"/>
      <c r="D56" s="15"/>
      <c r="E56" s="15"/>
      <c r="F56" s="15"/>
    </row>
    <row r="58" spans="1:7" ht="46.5" x14ac:dyDescent="0.35">
      <c r="A58" s="3" t="s">
        <v>5</v>
      </c>
      <c r="B58" s="3" t="s">
        <v>6</v>
      </c>
      <c r="C58" s="4" t="s">
        <v>7</v>
      </c>
      <c r="D58" s="3" t="s">
        <v>8</v>
      </c>
      <c r="E58" s="3" t="s">
        <v>9</v>
      </c>
      <c r="F58" s="3" t="s">
        <v>10</v>
      </c>
      <c r="G58" s="3" t="s">
        <v>11</v>
      </c>
    </row>
    <row r="59" spans="1:7" ht="43.5" x14ac:dyDescent="0.35">
      <c r="A59" s="5">
        <v>1</v>
      </c>
      <c r="B59" s="7" t="s">
        <v>63</v>
      </c>
      <c r="C59" s="11"/>
      <c r="D59" s="11">
        <v>820</v>
      </c>
      <c r="E59" s="11" t="s">
        <v>64</v>
      </c>
      <c r="F59" s="11">
        <v>120</v>
      </c>
      <c r="G59" s="11">
        <f>D59*F59</f>
        <v>98400</v>
      </c>
    </row>
    <row r="60" spans="1:7" x14ac:dyDescent="0.35">
      <c r="A60" s="5"/>
      <c r="B60" s="5" t="s">
        <v>65</v>
      </c>
      <c r="C60" s="5"/>
      <c r="D60" s="5"/>
      <c r="E60" s="5"/>
      <c r="F60" s="5"/>
      <c r="G60" s="6">
        <v>98400</v>
      </c>
    </row>
    <row r="62" spans="1:7" x14ac:dyDescent="0.35">
      <c r="A62" s="8" t="s">
        <v>47</v>
      </c>
      <c r="B62" s="8"/>
    </row>
    <row r="63" spans="1:7" x14ac:dyDescent="0.35">
      <c r="A63" t="s">
        <v>68</v>
      </c>
    </row>
  </sheetData>
  <mergeCells count="2">
    <mergeCell ref="A10:F10"/>
    <mergeCell ref="A56:F5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2024-01-08T04:42:39Z</dcterms:modified>
</cp:coreProperties>
</file>