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7" i="1" l="1"/>
  <c r="G16" i="1" l="1"/>
  <c r="G13" i="1" l="1"/>
  <c r="G14" i="1"/>
  <c r="G15" i="1"/>
  <c r="A8" i="1"/>
  <c r="B8" i="1"/>
  <c r="C8" i="1"/>
  <c r="D8" i="1"/>
  <c r="F8" i="1"/>
  <c r="A9" i="1"/>
  <c r="B9" i="1"/>
  <c r="C9" i="1"/>
  <c r="D9" i="1"/>
  <c r="F9" i="1"/>
  <c r="G9" i="1" s="1"/>
  <c r="A10" i="1"/>
  <c r="B10" i="1"/>
  <c r="C10" i="1"/>
  <c r="D10" i="1"/>
  <c r="E10" i="1"/>
  <c r="F10" i="1"/>
  <c r="A11" i="1"/>
  <c r="D11" i="1"/>
  <c r="F11" i="1"/>
  <c r="G11" i="1" s="1"/>
  <c r="A12" i="1"/>
  <c r="B12" i="1"/>
  <c r="C12" i="1"/>
  <c r="D12" i="1"/>
  <c r="G12" i="1"/>
  <c r="G10" i="1" l="1"/>
  <c r="G8" i="1"/>
  <c r="G18" i="1" s="1"/>
</calcChain>
</file>

<file path=xl/sharedStrings.xml><?xml version="1.0" encoding="utf-8"?>
<sst xmlns="http://schemas.openxmlformats.org/spreadsheetml/2006/main" count="38" uniqueCount="36">
  <si>
    <t xml:space="preserve">                                                             </t>
  </si>
  <si>
    <t xml:space="preserve">                                                                          </t>
  </si>
  <si>
    <t xml:space="preserve">  «Утверждено»</t>
  </si>
  <si>
    <t xml:space="preserve">  Директор</t>
  </si>
  <si>
    <t xml:space="preserve">ГКП на ПХВ Талдыкорганская                                        </t>
  </si>
  <si>
    <t>С. Нурмухамбетова</t>
  </si>
  <si>
    <t xml:space="preserve">городская поликлиника №2                                                </t>
  </si>
  <si>
    <t xml:space="preserve"> «    »             2019 год</t>
  </si>
  <si>
    <t xml:space="preserve">                                        Заявка</t>
  </si>
  <si>
    <t>№</t>
  </si>
  <si>
    <t>Наименование</t>
  </si>
  <si>
    <t>Лекарственная форма</t>
  </si>
  <si>
    <t>Ед.изм</t>
  </si>
  <si>
    <t>Цена</t>
  </si>
  <si>
    <t>Кол -во</t>
  </si>
  <si>
    <t xml:space="preserve">Сумма </t>
  </si>
  <si>
    <t xml:space="preserve"> Главный бухгалтер:                                                                    Г.К. Конкелдиеова</t>
  </si>
  <si>
    <t xml:space="preserve"> Провизор:                                                                                      А.Б. Габраил</t>
  </si>
  <si>
    <t>Главная медицинская сестра:                                                   С.Б.Оразкожаева</t>
  </si>
  <si>
    <t>шт</t>
  </si>
  <si>
    <t xml:space="preserve"> </t>
  </si>
  <si>
    <t xml:space="preserve">•дезинфекции и предстерилизационной очистки, в том числе совмещенных в одном процессе, изделий медицинского назначения (включая хирургические и стоматологические инструменты, в том числе вращающиеся, стоматологические материалы: стоматологические оттиски из альгината, силикона, полиэфирной смолы, зубопротезные заготовки из металлов, керамики, пластмасс и других материалов, артикулляторы из устойчивых к коррозии материалов, слепочные ложки и др.) ручным способом,
•дезинфекции и предстерилизационной очистки, в том числе совмещенных в одном процессе, гибких и жестких эндоскопов, инструментов к ним,
•предварительной очистки эндоскопов и инструментов к ним ручным способом,
•окончательной очистки эндоскопов ручным способом перед дезинфекцией высокого уровня (ДВУ),
•очистки гибких эндоскопов механическим способом в установке КРОНТ-УДЭ-1,
•предстерилизационной очистки, в том числе совмещенной с дезинфекцией, медицинских инструментов (включая хирургические и стоматологические инструменты, в том числе вращающиеся, и материалы) механизированным способом с использованием ультразвука в установках любого типа (например, “Медэл”, “Ультраэст”, “Кристалл-5”, “Серьга” и др.).
Фасовка: выпускается в полиэтиленовых флаконах вместимостью 0,2 дм3, 1,0 дм3, канистрах вместимостью 5 дм3, 10 дм3. </t>
  </si>
  <si>
    <t>Дезинфицирующий раствор</t>
  </si>
  <si>
    <t>измерительный прибор, предназначенный для определения влажности воздуха,в помещении</t>
  </si>
  <si>
    <t>Гигрометр(Психометр) ВИТ-1,ВИТ-2</t>
  </si>
  <si>
    <t>шт (по)</t>
  </si>
  <si>
    <t>Термометры</t>
  </si>
  <si>
    <t>измерительный прибор, предназначенный для определения воздуха,в помещении</t>
  </si>
  <si>
    <t>дозатор</t>
  </si>
  <si>
    <t xml:space="preserve">механический дозатор для жидкого пенящегося мыла или антисептика с флаконом объемом 500 мл в комплекте. Обеспечивает экономичный расход благодаря количеству средства в 1 порции всего 1 мл. Рекомендуются для использования в местах с высокой проходимостью, для обеспечения гигиены рук в общественных местах. </t>
  </si>
  <si>
    <t>Маски</t>
  </si>
  <si>
    <t>медицинская хирургическая 3-х слойная нестерильная на резинке,обеспечивает свободное дыхание благодаря высокой воздухопроницаемости, гипоаллергенная.</t>
  </si>
  <si>
    <t>Перчатки</t>
  </si>
  <si>
    <t>стерильные ,одноразовые №6,7№8,9,опудренные</t>
  </si>
  <si>
    <t>пар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</si>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</sst>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vizor/Downloads/&#1047;&#1072;&#1103;&#1074;&#1082;&#1072;2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A10">
            <v>1</v>
          </cell>
          <cell r="B10" t="str">
            <v>ЕДПО 5Д-01</v>
          </cell>
          <cell r="C10" t="str">
            <v>Емкость контейнер длинномерный с подставкой для эндоскопов предназначен для предстерилизационной очистки, дезинфекции и стерилизации химическим методом лапаросколпических инструментов, сшиваемых аппаратов, длинномерных хирургических инструментов, применяемых в травматологии. В комплекте две подставки для размещения длинномерного инструмента.</v>
          </cell>
          <cell r="D10" t="str">
            <v>шт</v>
          </cell>
          <cell r="F10">
            <v>2</v>
          </cell>
        </row>
        <row r="11">
          <cell r="A11">
            <v>2</v>
          </cell>
          <cell r="B11" t="str">
            <v>ЕДПО1Д-01</v>
          </cell>
          <cell r="C11" t="str">
            <v>Емкость-контейнер представляет собой комплект, состоящий из корпуса (непрозрачная полимерная емкость), поддона (перфорированная емкость), предназначенного для погружения инструментария в дезинфицирующий раствор, пластины (гнета) и крышки.</v>
          </cell>
          <cell r="D11" t="str">
            <v>шт</v>
          </cell>
          <cell r="F11">
            <v>2</v>
          </cell>
        </row>
        <row r="12">
          <cell r="A12">
            <v>3</v>
          </cell>
          <cell r="B12" t="str">
            <v>Емкость ЕДПО</v>
          </cell>
          <cell r="C12" t="str">
            <v>Емкость контейнер длинномерный с подставкой для эндоскопов предназначен для предстерилизационной очистки, дезинфекции и стерилизации химическим методом лапаросколпических инструментов, сшиваемых аппаратов, длинномерных хирургических инструментов,для эндоскопов . В комплекте две подставки для размещения длинномерного инструмента.</v>
          </cell>
          <cell r="D12" t="str">
            <v>шт</v>
          </cell>
          <cell r="E12">
            <v>25000</v>
          </cell>
          <cell r="F12">
            <v>2</v>
          </cell>
        </row>
        <row r="13">
          <cell r="A13">
            <v>4</v>
          </cell>
          <cell r="D13" t="str">
            <v>фл</v>
          </cell>
          <cell r="F13">
            <v>100</v>
          </cell>
        </row>
        <row r="14">
          <cell r="A14">
            <v>5</v>
          </cell>
          <cell r="B14" t="str">
            <v>Маски</v>
          </cell>
          <cell r="C14" t="str">
            <v>одноразовые для ингалятора Омрона с трубочкой</v>
          </cell>
          <cell r="D14" t="str">
            <v>шт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5" workbookViewId="0">
      <selection activeCell="G17" sqref="G17"/>
    </sheetView>
  </sheetViews>
  <sheetFormatPr defaultRowHeight="15" x14ac:dyDescent="0.25"/>
  <cols>
    <col min="1" max="1" width="4.7109375" customWidth="1"/>
    <col min="2" max="2" width="10.42578125" customWidth="1"/>
    <col min="3" max="3" width="38.85546875" customWidth="1"/>
    <col min="4" max="4" width="5.140625" customWidth="1"/>
    <col min="5" max="5" width="7.5703125" customWidth="1"/>
    <col min="6" max="6" width="7.28515625" customWidth="1"/>
    <col min="7" max="7" width="10.85546875" customWidth="1"/>
    <col min="8" max="8" width="1" customWidth="1"/>
  </cols>
  <sheetData>
    <row r="1" spans="1:9" ht="15.75" x14ac:dyDescent="0.25">
      <c r="A1" s="1" t="s">
        <v>0</v>
      </c>
      <c r="C1" s="2" t="s">
        <v>1</v>
      </c>
      <c r="D1" s="3"/>
      <c r="E1" s="3"/>
      <c r="F1" s="22" t="s">
        <v>2</v>
      </c>
      <c r="G1" s="22"/>
      <c r="H1" s="4"/>
    </row>
    <row r="2" spans="1:9" ht="15.75" x14ac:dyDescent="0.25">
      <c r="A2" s="1"/>
      <c r="F2" s="5" t="s">
        <v>3</v>
      </c>
      <c r="G2" s="5"/>
      <c r="H2" s="4"/>
    </row>
    <row r="3" spans="1:9" ht="15.75" x14ac:dyDescent="0.25">
      <c r="A3" s="1" t="s">
        <v>4</v>
      </c>
      <c r="F3" s="4" t="s">
        <v>5</v>
      </c>
      <c r="G3" s="4"/>
      <c r="H3" s="4"/>
    </row>
    <row r="4" spans="1:9" ht="15.75" x14ac:dyDescent="0.25">
      <c r="A4" s="1" t="s">
        <v>6</v>
      </c>
      <c r="F4" s="23" t="s">
        <v>7</v>
      </c>
      <c r="G4" s="23"/>
      <c r="H4" s="23"/>
    </row>
    <row r="5" spans="1:9" ht="15.75" x14ac:dyDescent="0.25">
      <c r="A5" s="6"/>
    </row>
    <row r="6" spans="1:9" ht="15.75" x14ac:dyDescent="0.25">
      <c r="A6" s="24" t="s">
        <v>8</v>
      </c>
      <c r="B6" s="24"/>
      <c r="C6" s="24"/>
      <c r="D6" s="24"/>
      <c r="E6" s="24"/>
    </row>
    <row r="7" spans="1:9" ht="28.5" x14ac:dyDescent="0.25">
      <c r="A7" s="7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</row>
    <row r="8" spans="1:9" ht="96.75" customHeight="1" x14ac:dyDescent="0.25">
      <c r="A8" s="8">
        <f>[1]Лист1!A10</f>
        <v>1</v>
      </c>
      <c r="B8" s="18" t="str">
        <f>[1]Лист1!B10</f>
        <v>ЕДПО 5Д-01</v>
      </c>
      <c r="C8" s="9" t="str">
        <f>[1]Лист1!C10</f>
        <v>Емкость контейнер длинномерный с подставкой для эндоскопов предназначен для предстерилизационной очистки, дезинфекции и стерилизации химическим методом лапаросколпических инструментов, сшиваемых аппаратов, длинномерных хирургических инструментов, применяемых в травматологии. В комплекте две подставки для размещения длинномерного инструмента.</v>
      </c>
      <c r="D8" s="10" t="str">
        <f>[1]Лист1!D10</f>
        <v>шт</v>
      </c>
      <c r="E8" s="11">
        <v>11000</v>
      </c>
      <c r="F8" s="11">
        <f>[1]Лист1!F10</f>
        <v>2</v>
      </c>
      <c r="G8" s="11">
        <f>E8*F8</f>
        <v>22000</v>
      </c>
    </row>
    <row r="9" spans="1:9" ht="72.75" customHeight="1" x14ac:dyDescent="0.25">
      <c r="A9" s="8">
        <f>[1]Лист1!A11</f>
        <v>2</v>
      </c>
      <c r="B9" s="18" t="str">
        <f>[1]Лист1!B11</f>
        <v>ЕДПО1Д-01</v>
      </c>
      <c r="C9" s="9" t="str">
        <f>[1]Лист1!C11</f>
        <v>Емкость-контейнер представляет собой комплект, состоящий из корпуса (непрозрачная полимерная емкость), поддона (перфорированная емкость), предназначенного для погружения инструментария в дезинфицирующий раствор, пластины (гнета) и крышки.</v>
      </c>
      <c r="D9" s="10" t="str">
        <f>[1]Лист1!D11</f>
        <v>шт</v>
      </c>
      <c r="E9" s="11">
        <v>7000</v>
      </c>
      <c r="F9" s="11">
        <f>[1]Лист1!F11</f>
        <v>2</v>
      </c>
      <c r="G9" s="11">
        <f t="shared" ref="G9:G15" si="0">E9*F9</f>
        <v>14000</v>
      </c>
    </row>
    <row r="10" spans="1:9" ht="94.5" customHeight="1" x14ac:dyDescent="0.25">
      <c r="A10" s="8">
        <f>[1]Лист1!A12</f>
        <v>3</v>
      </c>
      <c r="B10" s="18" t="str">
        <f>[1]Лист1!B12</f>
        <v>Емкость ЕДПО</v>
      </c>
      <c r="C10" s="9" t="str">
        <f>[1]Лист1!C12</f>
        <v>Емкость контейнер длинномерный с подставкой для эндоскопов предназначен для предстерилизационной очистки, дезинфекции и стерилизации химическим методом лапаросколпических инструментов, сшиваемых аппаратов, длинномерных хирургических инструментов,для эндоскопов . В комплекте две подставки для размещения длинномерного инструмента.</v>
      </c>
      <c r="D10" s="10" t="str">
        <f>[1]Лист1!D12</f>
        <v>шт</v>
      </c>
      <c r="E10" s="11">
        <f>[1]Лист1!E12</f>
        <v>25000</v>
      </c>
      <c r="F10" s="11">
        <f>[1]Лист1!F12</f>
        <v>2</v>
      </c>
      <c r="G10" s="11">
        <f t="shared" si="0"/>
        <v>50000</v>
      </c>
    </row>
    <row r="11" spans="1:9" ht="324.75" customHeight="1" x14ac:dyDescent="0.25">
      <c r="A11" s="8">
        <f>[1]Лист1!A13</f>
        <v>4</v>
      </c>
      <c r="B11" s="18" t="s">
        <v>22</v>
      </c>
      <c r="C11" s="9" t="s">
        <v>21</v>
      </c>
      <c r="D11" s="10" t="str">
        <f>[1]Лист1!D13</f>
        <v>фл</v>
      </c>
      <c r="E11" s="11">
        <v>13000</v>
      </c>
      <c r="F11" s="11">
        <f>[1]Лист1!F13</f>
        <v>100</v>
      </c>
      <c r="G11" s="11">
        <f t="shared" si="0"/>
        <v>1300000</v>
      </c>
    </row>
    <row r="12" spans="1:9" ht="21" customHeight="1" x14ac:dyDescent="0.25">
      <c r="A12" s="12">
        <f>[1]Лист1!A14</f>
        <v>5</v>
      </c>
      <c r="B12" s="19" t="str">
        <f>[1]Лист1!B14</f>
        <v>Маски</v>
      </c>
      <c r="C12" s="17" t="str">
        <f>[1]Лист1!C14</f>
        <v>одноразовые для ингалятора Омрона с трубочкой</v>
      </c>
      <c r="D12" s="13" t="str">
        <f>[1]Лист1!D14</f>
        <v>шт</v>
      </c>
      <c r="E12" s="13">
        <v>4000</v>
      </c>
      <c r="F12" s="13">
        <v>200</v>
      </c>
      <c r="G12" s="11">
        <f t="shared" si="0"/>
        <v>800000</v>
      </c>
    </row>
    <row r="13" spans="1:9" ht="39" customHeight="1" x14ac:dyDescent="0.25">
      <c r="A13" s="8">
        <v>6</v>
      </c>
      <c r="B13" s="20" t="s">
        <v>24</v>
      </c>
      <c r="C13" s="17" t="s">
        <v>23</v>
      </c>
      <c r="D13" s="13" t="s">
        <v>25</v>
      </c>
      <c r="E13" s="13">
        <v>5000</v>
      </c>
      <c r="F13" s="13">
        <v>20</v>
      </c>
      <c r="G13" s="11">
        <f t="shared" si="0"/>
        <v>100000</v>
      </c>
      <c r="I13" t="s">
        <v>20</v>
      </c>
    </row>
    <row r="14" spans="1:9" ht="39.75" customHeight="1" x14ac:dyDescent="0.25">
      <c r="A14" s="8">
        <v>7</v>
      </c>
      <c r="B14" s="19" t="s">
        <v>26</v>
      </c>
      <c r="C14" s="17" t="s">
        <v>27</v>
      </c>
      <c r="D14" s="13" t="s">
        <v>19</v>
      </c>
      <c r="E14" s="13">
        <v>3000</v>
      </c>
      <c r="F14" s="13">
        <v>30</v>
      </c>
      <c r="G14" s="11">
        <f t="shared" si="0"/>
        <v>90000</v>
      </c>
    </row>
    <row r="15" spans="1:9" ht="89.25" customHeight="1" x14ac:dyDescent="0.25">
      <c r="A15" s="8">
        <v>8</v>
      </c>
      <c r="B15" s="19" t="s">
        <v>28</v>
      </c>
      <c r="C15" s="17" t="s">
        <v>29</v>
      </c>
      <c r="D15" s="13" t="s">
        <v>19</v>
      </c>
      <c r="E15" s="13">
        <v>19000</v>
      </c>
      <c r="F15" s="13">
        <v>20</v>
      </c>
      <c r="G15" s="11">
        <f t="shared" si="0"/>
        <v>380000</v>
      </c>
    </row>
    <row r="16" spans="1:9" ht="46.5" customHeight="1" x14ac:dyDescent="0.25">
      <c r="A16" s="8">
        <v>9</v>
      </c>
      <c r="B16" s="19" t="s">
        <v>30</v>
      </c>
      <c r="C16" s="17" t="s">
        <v>31</v>
      </c>
      <c r="D16" s="13" t="s">
        <v>19</v>
      </c>
      <c r="E16" s="13">
        <v>25</v>
      </c>
      <c r="F16" s="13">
        <v>60000</v>
      </c>
      <c r="G16" s="14">
        <f t="shared" ref="G16:G17" si="1">E16*F16</f>
        <v>1500000</v>
      </c>
    </row>
    <row r="17" spans="1:7" ht="22.5" customHeight="1" x14ac:dyDescent="0.25">
      <c r="A17" s="8">
        <v>10</v>
      </c>
      <c r="B17" s="19" t="s">
        <v>32</v>
      </c>
      <c r="C17" s="17" t="s">
        <v>33</v>
      </c>
      <c r="D17" s="13" t="s">
        <v>34</v>
      </c>
      <c r="E17" s="13">
        <v>140</v>
      </c>
      <c r="F17" s="13">
        <v>10000</v>
      </c>
      <c r="G17" s="14">
        <f t="shared" si="1"/>
        <v>1400000</v>
      </c>
    </row>
    <row r="18" spans="1:7" ht="39.75" customHeight="1" x14ac:dyDescent="0.25">
      <c r="A18" s="15"/>
      <c r="B18" s="21" t="s">
        <v>35</v>
      </c>
      <c r="C18" s="13"/>
      <c r="D18" s="13"/>
      <c r="E18" s="13"/>
      <c r="F18" s="13"/>
      <c r="G18" s="16">
        <f>SUM(G8:G17)</f>
        <v>5656000</v>
      </c>
    </row>
    <row r="19" spans="1:7" ht="15.75" x14ac:dyDescent="0.25">
      <c r="A19" s="5" t="s">
        <v>16</v>
      </c>
    </row>
    <row r="20" spans="1:7" ht="15.75" x14ac:dyDescent="0.25">
      <c r="A20" s="5" t="s">
        <v>17</v>
      </c>
    </row>
    <row r="21" spans="1:7" ht="15.75" x14ac:dyDescent="0.25">
      <c r="A21" s="5" t="s">
        <v>18</v>
      </c>
    </row>
  </sheetData>
  <mergeCells count="3">
    <mergeCell ref="F1:G1"/>
    <mergeCell ref="F4:H4"/>
    <mergeCell ref="A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2019-07-15T08:51:36Z</dcterms:modified>
</cp:coreProperties>
</file>